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autoCompressPictures="0"/>
  <mc:AlternateContent xmlns:mc="http://schemas.openxmlformats.org/markup-compatibility/2006">
    <mc:Choice Requires="x15">
      <x15ac:absPath xmlns:x15ac="http://schemas.microsoft.com/office/spreadsheetml/2010/11/ac" url="G:\Director's Office\ALASKA STATE TRAILS PROGRAM\Rec Trails  Program_Coord\RTP FY18\"/>
    </mc:Choice>
  </mc:AlternateContent>
  <bookViews>
    <workbookView xWindow="0" yWindow="0" windowWidth="28800" windowHeight="14010" activeTab="2"/>
  </bookViews>
  <sheets>
    <sheet name="Instructions" sheetId="4" r:id="rId1"/>
    <sheet name="Summary" sheetId="3" r:id="rId2"/>
    <sheet name="Task 1" sheetId="1" r:id="rId3"/>
    <sheet name="Task 2" sheetId="27" r:id="rId4"/>
    <sheet name="Task 3" sheetId="28" r:id="rId5"/>
    <sheet name="Task 4" sheetId="29" r:id="rId6"/>
    <sheet name="Task 5" sheetId="30" r:id="rId7"/>
    <sheet name="Task 6" sheetId="33" r:id="rId8"/>
    <sheet name="Task 7" sheetId="34" r:id="rId9"/>
    <sheet name="Task 8" sheetId="35" r:id="rId10"/>
    <sheet name="Task 9" sheetId="36" r:id="rId11"/>
    <sheet name="Task 10" sheetId="37" r:id="rId12"/>
    <sheet name="Lists" sheetId="5" state="hidden" r:id="rId13"/>
  </sheets>
  <definedNames>
    <definedName name="Equip">Lists!$D$5:$D$9</definedName>
    <definedName name="Materials">Lists!$B$5:$B$9</definedName>
    <definedName name="Other">Lists!$F$5:$F$8</definedName>
    <definedName name="_xlnm.Print_Area" localSheetId="2">'Task 1'!$A$1:$K$53</definedName>
    <definedName name="_xlnm.Print_Area" localSheetId="11">'Task 10'!$A$1:$K$53</definedName>
    <definedName name="_xlnm.Print_Area" localSheetId="3">'Task 2'!$A$1:$K$53</definedName>
    <definedName name="_xlnm.Print_Area" localSheetId="4">'Task 3'!$A$1:$K$53</definedName>
    <definedName name="_xlnm.Print_Area" localSheetId="5">'Task 4'!$A$1:$K$53</definedName>
    <definedName name="_xlnm.Print_Area" localSheetId="6">'Task 5'!$A$1:$K$53</definedName>
    <definedName name="_xlnm.Print_Area" localSheetId="7">'Task 6'!$A$1:$K$53</definedName>
    <definedName name="_xlnm.Print_Area" localSheetId="8">'Task 7'!$A$1:$K$53</definedName>
    <definedName name="_xlnm.Print_Area" localSheetId="9">'Task 8'!$A$1:$K$53</definedName>
    <definedName name="_xlnm.Print_Area" localSheetId="10">'Task 9'!$A$1:$K$53</definedName>
    <definedName name="Units">Lists!$B$5:$B$9</definedName>
  </definedNames>
  <calcPr calcId="171027"/>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I15" i="37" l="1"/>
  <c r="I15" i="36"/>
  <c r="I15" i="35"/>
  <c r="I15" i="34"/>
  <c r="I15" i="33"/>
  <c r="I15" i="30"/>
  <c r="I15" i="29"/>
  <c r="I15" i="28"/>
  <c r="I15" i="27"/>
  <c r="G15" i="37"/>
  <c r="G15" i="36"/>
  <c r="G15" i="35"/>
  <c r="G15" i="34"/>
  <c r="G15" i="33"/>
  <c r="G15" i="30"/>
  <c r="G15" i="29"/>
  <c r="G15" i="28"/>
  <c r="G15" i="27"/>
  <c r="I42" i="1"/>
  <c r="G42" i="1"/>
  <c r="J8" i="1" l="1"/>
  <c r="J9" i="1"/>
  <c r="J10" i="1"/>
  <c r="J11" i="1"/>
  <c r="J12" i="1"/>
  <c r="J13" i="1"/>
  <c r="M13" i="3" l="1"/>
  <c r="M12" i="3"/>
  <c r="M11" i="3"/>
  <c r="M10" i="3"/>
  <c r="M9" i="3"/>
  <c r="M8" i="3"/>
  <c r="M7" i="3"/>
  <c r="M6" i="3"/>
  <c r="M5" i="3"/>
  <c r="L13" i="3"/>
  <c r="L12" i="3"/>
  <c r="L11" i="3"/>
  <c r="L10" i="3"/>
  <c r="L9" i="3"/>
  <c r="L8" i="3"/>
  <c r="L7" i="3"/>
  <c r="L6" i="3"/>
  <c r="L5" i="3"/>
  <c r="K13" i="3"/>
  <c r="K12" i="3"/>
  <c r="K11" i="3"/>
  <c r="K10" i="3"/>
  <c r="K9" i="3"/>
  <c r="K8" i="3"/>
  <c r="K7" i="3"/>
  <c r="K6" i="3"/>
  <c r="K5" i="3"/>
  <c r="J13" i="3"/>
  <c r="J12" i="3"/>
  <c r="J11" i="3"/>
  <c r="J10" i="3"/>
  <c r="J9" i="3"/>
  <c r="J8" i="3"/>
  <c r="J7" i="3"/>
  <c r="J6" i="3"/>
  <c r="J5" i="3"/>
  <c r="I13" i="3"/>
  <c r="I12" i="3"/>
  <c r="I11" i="3"/>
  <c r="I10" i="3"/>
  <c r="I9" i="3"/>
  <c r="I8" i="3"/>
  <c r="I7" i="3"/>
  <c r="I6" i="3"/>
  <c r="I5" i="3"/>
  <c r="H13" i="3"/>
  <c r="H12" i="3"/>
  <c r="H11" i="3"/>
  <c r="H10" i="3"/>
  <c r="H9" i="3"/>
  <c r="H8" i="3"/>
  <c r="H7" i="3"/>
  <c r="H6" i="3"/>
  <c r="H5" i="3"/>
  <c r="G13" i="3"/>
  <c r="G12" i="3"/>
  <c r="G11" i="3"/>
  <c r="G10" i="3"/>
  <c r="G9" i="3"/>
  <c r="G8" i="3"/>
  <c r="G7" i="3"/>
  <c r="G6" i="3"/>
  <c r="G5" i="3"/>
  <c r="F13" i="3"/>
  <c r="F12" i="3"/>
  <c r="F11" i="3"/>
  <c r="F10" i="3"/>
  <c r="F9" i="3"/>
  <c r="F8" i="3"/>
  <c r="E10" i="3"/>
  <c r="E9" i="3"/>
  <c r="E8" i="3"/>
  <c r="E11" i="3"/>
  <c r="E12" i="3"/>
  <c r="E13" i="3"/>
  <c r="D13" i="3"/>
  <c r="D12" i="3"/>
  <c r="D11" i="3"/>
  <c r="D10" i="3"/>
  <c r="D9" i="3"/>
  <c r="D8" i="3"/>
  <c r="D6" i="3"/>
  <c r="C13" i="3"/>
  <c r="C12" i="3"/>
  <c r="C11" i="3"/>
  <c r="C10" i="3"/>
  <c r="C9" i="3"/>
  <c r="C8" i="3"/>
  <c r="H51" i="37"/>
  <c r="F51" i="37"/>
  <c r="E50" i="37"/>
  <c r="I50" i="37" s="1"/>
  <c r="J49" i="37"/>
  <c r="G49" i="37"/>
  <c r="E49" i="37"/>
  <c r="I49" i="37" s="1"/>
  <c r="E48" i="37"/>
  <c r="J48" i="37" s="1"/>
  <c r="J47" i="37"/>
  <c r="G47" i="37"/>
  <c r="E47" i="37"/>
  <c r="I47" i="37" s="1"/>
  <c r="E46" i="37"/>
  <c r="G46" i="37" s="1"/>
  <c r="J45" i="37"/>
  <c r="G45" i="37"/>
  <c r="E45" i="37"/>
  <c r="I45" i="37" s="1"/>
  <c r="H42" i="37"/>
  <c r="I42" i="37" s="1"/>
  <c r="F42" i="37"/>
  <c r="E41" i="37"/>
  <c r="J41" i="37" s="1"/>
  <c r="J40" i="37"/>
  <c r="I40" i="37"/>
  <c r="G40" i="37"/>
  <c r="E40" i="37"/>
  <c r="E39" i="37"/>
  <c r="J39" i="37" s="1"/>
  <c r="J38" i="37"/>
  <c r="I38" i="37"/>
  <c r="G38" i="37"/>
  <c r="E38" i="37"/>
  <c r="E37" i="37"/>
  <c r="J37" i="37" s="1"/>
  <c r="J36" i="37"/>
  <c r="I36" i="37"/>
  <c r="G36" i="37"/>
  <c r="E36" i="37"/>
  <c r="E35" i="37"/>
  <c r="J35" i="37" s="1"/>
  <c r="J34" i="37"/>
  <c r="I34" i="37"/>
  <c r="G34" i="37"/>
  <c r="E34" i="37"/>
  <c r="E33" i="37"/>
  <c r="J33" i="37" s="1"/>
  <c r="J32" i="37"/>
  <c r="J42" i="37" s="1"/>
  <c r="I32" i="37"/>
  <c r="G32" i="37"/>
  <c r="E32" i="37"/>
  <c r="E42" i="37" s="1"/>
  <c r="G42" i="37" s="1"/>
  <c r="F29" i="37"/>
  <c r="F53" i="37" s="1"/>
  <c r="E28" i="37"/>
  <c r="H27" i="37"/>
  <c r="I27" i="37" s="1"/>
  <c r="G27" i="37"/>
  <c r="E27" i="37"/>
  <c r="E26" i="37"/>
  <c r="J25" i="37"/>
  <c r="I25" i="37"/>
  <c r="H25" i="37"/>
  <c r="G25" i="37"/>
  <c r="E25" i="37"/>
  <c r="H24" i="37"/>
  <c r="J24" i="37" s="1"/>
  <c r="G24" i="37"/>
  <c r="E24" i="37"/>
  <c r="E23" i="37"/>
  <c r="E22" i="37"/>
  <c r="H22" i="37" s="1"/>
  <c r="E21" i="37"/>
  <c r="G21" i="37" s="1"/>
  <c r="E20" i="37"/>
  <c r="H19" i="37"/>
  <c r="J19" i="37" s="1"/>
  <c r="G19" i="37"/>
  <c r="E19" i="37"/>
  <c r="E18" i="37"/>
  <c r="H15" i="37"/>
  <c r="F15" i="37"/>
  <c r="D15" i="37"/>
  <c r="J14" i="37"/>
  <c r="I14" i="37"/>
  <c r="G14" i="37"/>
  <c r="E14" i="37"/>
  <c r="E13" i="37"/>
  <c r="J13" i="37" s="1"/>
  <c r="J12" i="37"/>
  <c r="I12" i="37"/>
  <c r="G12" i="37"/>
  <c r="E12" i="37"/>
  <c r="E11" i="37"/>
  <c r="J11" i="37" s="1"/>
  <c r="J10" i="37"/>
  <c r="I10" i="37"/>
  <c r="G10" i="37"/>
  <c r="E10" i="37"/>
  <c r="E9" i="37"/>
  <c r="J9" i="37" s="1"/>
  <c r="J8" i="37"/>
  <c r="I8" i="37"/>
  <c r="G8" i="37"/>
  <c r="E8" i="37"/>
  <c r="E7" i="37"/>
  <c r="J7" i="37" s="1"/>
  <c r="J6" i="37"/>
  <c r="I6" i="37"/>
  <c r="G6" i="37"/>
  <c r="E6" i="37"/>
  <c r="A1" i="37"/>
  <c r="H51" i="36"/>
  <c r="F51" i="36"/>
  <c r="E50" i="36"/>
  <c r="I50" i="36" s="1"/>
  <c r="J49" i="36"/>
  <c r="G49" i="36"/>
  <c r="E49" i="36"/>
  <c r="I49" i="36" s="1"/>
  <c r="E48" i="36"/>
  <c r="G48" i="36" s="1"/>
  <c r="J47" i="36"/>
  <c r="G47" i="36"/>
  <c r="E47" i="36"/>
  <c r="I47" i="36" s="1"/>
  <c r="E46" i="36"/>
  <c r="I46" i="36" s="1"/>
  <c r="J45" i="36"/>
  <c r="G45" i="36"/>
  <c r="E45" i="36"/>
  <c r="I45" i="36" s="1"/>
  <c r="H42" i="36"/>
  <c r="I42" i="36" s="1"/>
  <c r="F42" i="36"/>
  <c r="E41" i="36"/>
  <c r="J41" i="36" s="1"/>
  <c r="J40" i="36"/>
  <c r="I40" i="36"/>
  <c r="G40" i="36"/>
  <c r="E40" i="36"/>
  <c r="E39" i="36"/>
  <c r="J39" i="36" s="1"/>
  <c r="J38" i="36"/>
  <c r="I38" i="36"/>
  <c r="G38" i="36"/>
  <c r="E38" i="36"/>
  <c r="E37" i="36"/>
  <c r="J37" i="36" s="1"/>
  <c r="J36" i="36"/>
  <c r="I36" i="36"/>
  <c r="G36" i="36"/>
  <c r="E36" i="36"/>
  <c r="E35" i="36"/>
  <c r="J35" i="36" s="1"/>
  <c r="J34" i="36"/>
  <c r="I34" i="36"/>
  <c r="G34" i="36"/>
  <c r="E34" i="36"/>
  <c r="E33" i="36"/>
  <c r="J33" i="36" s="1"/>
  <c r="J32" i="36"/>
  <c r="I32" i="36"/>
  <c r="G32" i="36"/>
  <c r="E32" i="36"/>
  <c r="E42" i="36" s="1"/>
  <c r="G42" i="36" s="1"/>
  <c r="F29" i="36"/>
  <c r="F53" i="36" s="1"/>
  <c r="E28" i="36"/>
  <c r="H27" i="36"/>
  <c r="J27" i="36" s="1"/>
  <c r="G27" i="36"/>
  <c r="E27" i="36"/>
  <c r="E26" i="36"/>
  <c r="G26" i="36" s="1"/>
  <c r="J25" i="36"/>
  <c r="I25" i="36"/>
  <c r="H25" i="36"/>
  <c r="G25" i="36"/>
  <c r="E25" i="36"/>
  <c r="H24" i="36"/>
  <c r="J24" i="36" s="1"/>
  <c r="G24" i="36"/>
  <c r="E24" i="36"/>
  <c r="E23" i="36"/>
  <c r="E22" i="36"/>
  <c r="H22" i="36" s="1"/>
  <c r="E21" i="36"/>
  <c r="G21" i="36" s="1"/>
  <c r="E20" i="36"/>
  <c r="H19" i="36"/>
  <c r="J19" i="36" s="1"/>
  <c r="G19" i="36"/>
  <c r="E19" i="36"/>
  <c r="E18" i="36"/>
  <c r="H15" i="36"/>
  <c r="F15" i="36"/>
  <c r="D15" i="36"/>
  <c r="J14" i="36"/>
  <c r="I14" i="36"/>
  <c r="G14" i="36"/>
  <c r="E14" i="36"/>
  <c r="E13" i="36"/>
  <c r="J13" i="36" s="1"/>
  <c r="J12" i="36"/>
  <c r="I12" i="36"/>
  <c r="G12" i="36"/>
  <c r="E12" i="36"/>
  <c r="E11" i="36"/>
  <c r="J11" i="36" s="1"/>
  <c r="J10" i="36"/>
  <c r="I10" i="36"/>
  <c r="G10" i="36"/>
  <c r="E10" i="36"/>
  <c r="E9" i="36"/>
  <c r="J9" i="36" s="1"/>
  <c r="J8" i="36"/>
  <c r="I8" i="36"/>
  <c r="G8" i="36"/>
  <c r="E8" i="36"/>
  <c r="E7" i="36"/>
  <c r="J7" i="36" s="1"/>
  <c r="J6" i="36"/>
  <c r="I6" i="36"/>
  <c r="G6" i="36"/>
  <c r="E6" i="36"/>
  <c r="A1" i="36"/>
  <c r="H51" i="35"/>
  <c r="F51" i="35"/>
  <c r="E50" i="35"/>
  <c r="G50" i="35" s="1"/>
  <c r="J49" i="35"/>
  <c r="G49" i="35"/>
  <c r="E49" i="35"/>
  <c r="I49" i="35" s="1"/>
  <c r="E48" i="35"/>
  <c r="G48" i="35" s="1"/>
  <c r="J47" i="35"/>
  <c r="G47" i="35"/>
  <c r="E47" i="35"/>
  <c r="I47" i="35" s="1"/>
  <c r="E46" i="35"/>
  <c r="J46" i="35" s="1"/>
  <c r="J45" i="35"/>
  <c r="G45" i="35"/>
  <c r="E45" i="35"/>
  <c r="I45" i="35" s="1"/>
  <c r="H42" i="35"/>
  <c r="I42" i="35" s="1"/>
  <c r="F42" i="35"/>
  <c r="E41" i="35"/>
  <c r="J41" i="35" s="1"/>
  <c r="J40" i="35"/>
  <c r="I40" i="35"/>
  <c r="G40" i="35"/>
  <c r="E40" i="35"/>
  <c r="E39" i="35"/>
  <c r="J39" i="35" s="1"/>
  <c r="J38" i="35"/>
  <c r="I38" i="35"/>
  <c r="G38" i="35"/>
  <c r="E38" i="35"/>
  <c r="E37" i="35"/>
  <c r="J37" i="35" s="1"/>
  <c r="J36" i="35"/>
  <c r="I36" i="35"/>
  <c r="G36" i="35"/>
  <c r="E36" i="35"/>
  <c r="E35" i="35"/>
  <c r="J35" i="35" s="1"/>
  <c r="J34" i="35"/>
  <c r="I34" i="35"/>
  <c r="G34" i="35"/>
  <c r="E34" i="35"/>
  <c r="E33" i="35"/>
  <c r="J33" i="35" s="1"/>
  <c r="J32" i="35"/>
  <c r="I32" i="35"/>
  <c r="G32" i="35"/>
  <c r="E32" i="35"/>
  <c r="E42" i="35" s="1"/>
  <c r="G42" i="35" s="1"/>
  <c r="F29" i="35"/>
  <c r="F53" i="35" s="1"/>
  <c r="E28" i="35"/>
  <c r="H27" i="35"/>
  <c r="J27" i="35" s="1"/>
  <c r="G27" i="35"/>
  <c r="E27" i="35"/>
  <c r="E26" i="35"/>
  <c r="J25" i="35"/>
  <c r="I25" i="35"/>
  <c r="H25" i="35"/>
  <c r="G25" i="35"/>
  <c r="E25" i="35"/>
  <c r="H24" i="35"/>
  <c r="J24" i="35" s="1"/>
  <c r="G24" i="35"/>
  <c r="E24" i="35"/>
  <c r="E23" i="35"/>
  <c r="E22" i="35"/>
  <c r="H22" i="35" s="1"/>
  <c r="E21" i="35"/>
  <c r="H21" i="35" s="1"/>
  <c r="I21" i="35" s="1"/>
  <c r="E20" i="35"/>
  <c r="H19" i="35"/>
  <c r="J19" i="35" s="1"/>
  <c r="G19" i="35"/>
  <c r="E19" i="35"/>
  <c r="E18" i="35"/>
  <c r="H15" i="35"/>
  <c r="F15" i="35"/>
  <c r="D15" i="35"/>
  <c r="J14" i="35"/>
  <c r="I14" i="35"/>
  <c r="G14" i="35"/>
  <c r="E14" i="35"/>
  <c r="E13" i="35"/>
  <c r="J13" i="35" s="1"/>
  <c r="J12" i="35"/>
  <c r="I12" i="35"/>
  <c r="G12" i="35"/>
  <c r="E12" i="35"/>
  <c r="E11" i="35"/>
  <c r="J11" i="35" s="1"/>
  <c r="J10" i="35"/>
  <c r="I10" i="35"/>
  <c r="G10" i="35"/>
  <c r="E10" i="35"/>
  <c r="E9" i="35"/>
  <c r="J9" i="35" s="1"/>
  <c r="J8" i="35"/>
  <c r="I8" i="35"/>
  <c r="G8" i="35"/>
  <c r="E8" i="35"/>
  <c r="E7" i="35"/>
  <c r="J7" i="35" s="1"/>
  <c r="J6" i="35"/>
  <c r="I6" i="35"/>
  <c r="G6" i="35"/>
  <c r="E6" i="35"/>
  <c r="A1" i="35"/>
  <c r="H51" i="34"/>
  <c r="F51" i="34"/>
  <c r="J50" i="34"/>
  <c r="I50" i="34"/>
  <c r="G50" i="34"/>
  <c r="E50" i="34"/>
  <c r="E49" i="34"/>
  <c r="J49" i="34" s="1"/>
  <c r="J48" i="34"/>
  <c r="I48" i="34"/>
  <c r="G48" i="34"/>
  <c r="E48" i="34"/>
  <c r="E47" i="34"/>
  <c r="J47" i="34" s="1"/>
  <c r="J46" i="34"/>
  <c r="I46" i="34"/>
  <c r="G46" i="34"/>
  <c r="E46" i="34"/>
  <c r="E45" i="34"/>
  <c r="J45" i="34" s="1"/>
  <c r="H42" i="34"/>
  <c r="F42" i="34"/>
  <c r="E41" i="34"/>
  <c r="J41" i="34" s="1"/>
  <c r="J40" i="34"/>
  <c r="E40" i="34"/>
  <c r="G40" i="34" s="1"/>
  <c r="E39" i="34"/>
  <c r="I39" i="34" s="1"/>
  <c r="J38" i="34"/>
  <c r="E38" i="34"/>
  <c r="G38" i="34" s="1"/>
  <c r="E37" i="34"/>
  <c r="J37" i="34" s="1"/>
  <c r="J36" i="34"/>
  <c r="E36" i="34"/>
  <c r="G36" i="34" s="1"/>
  <c r="E35" i="34"/>
  <c r="J35" i="34" s="1"/>
  <c r="J34" i="34"/>
  <c r="E34" i="34"/>
  <c r="G34" i="34" s="1"/>
  <c r="E33" i="34"/>
  <c r="I33" i="34" s="1"/>
  <c r="J32" i="34"/>
  <c r="E32" i="34"/>
  <c r="G32" i="34" s="1"/>
  <c r="F29" i="34"/>
  <c r="F53" i="34" s="1"/>
  <c r="E28" i="34"/>
  <c r="E27" i="34"/>
  <c r="G27" i="34" s="1"/>
  <c r="E26" i="34"/>
  <c r="G26" i="34" s="1"/>
  <c r="E25" i="34"/>
  <c r="H25" i="34" s="1"/>
  <c r="I25" i="34" s="1"/>
  <c r="H24" i="34"/>
  <c r="J24" i="34" s="1"/>
  <c r="E24" i="34"/>
  <c r="G24" i="34" s="1"/>
  <c r="E23" i="34"/>
  <c r="E22" i="34"/>
  <c r="H22" i="34" s="1"/>
  <c r="H21" i="34"/>
  <c r="J21" i="34" s="1"/>
  <c r="G21" i="34"/>
  <c r="E21" i="34"/>
  <c r="E20" i="34"/>
  <c r="E19" i="34"/>
  <c r="G19" i="34" s="1"/>
  <c r="E18" i="34"/>
  <c r="G18" i="34" s="1"/>
  <c r="H15" i="34"/>
  <c r="F15" i="34"/>
  <c r="D15" i="34"/>
  <c r="J14" i="34"/>
  <c r="E14" i="34"/>
  <c r="G14" i="34" s="1"/>
  <c r="E13" i="34"/>
  <c r="I13" i="34" s="1"/>
  <c r="J12" i="34"/>
  <c r="E12" i="34"/>
  <c r="G12" i="34" s="1"/>
  <c r="E11" i="34"/>
  <c r="J11" i="34" s="1"/>
  <c r="J10" i="34"/>
  <c r="E10" i="34"/>
  <c r="G10" i="34" s="1"/>
  <c r="E9" i="34"/>
  <c r="I9" i="34" s="1"/>
  <c r="J8" i="34"/>
  <c r="E8" i="34"/>
  <c r="G8" i="34" s="1"/>
  <c r="E7" i="34"/>
  <c r="J7" i="34" s="1"/>
  <c r="J6" i="34"/>
  <c r="E6" i="34"/>
  <c r="G6" i="34" s="1"/>
  <c r="A1" i="34"/>
  <c r="H51" i="33"/>
  <c r="F51" i="33"/>
  <c r="E50" i="33"/>
  <c r="J50" i="33" s="1"/>
  <c r="E49" i="33"/>
  <c r="J49" i="33" s="1"/>
  <c r="E48" i="33"/>
  <c r="J48" i="33" s="1"/>
  <c r="E47" i="33"/>
  <c r="J47" i="33" s="1"/>
  <c r="E46" i="33"/>
  <c r="J46" i="33" s="1"/>
  <c r="J51" i="33" s="1"/>
  <c r="E45" i="33"/>
  <c r="J45" i="33" s="1"/>
  <c r="H42" i="33"/>
  <c r="F42" i="33"/>
  <c r="E41" i="33"/>
  <c r="J40" i="33"/>
  <c r="I40" i="33"/>
  <c r="E40" i="33"/>
  <c r="G40" i="33" s="1"/>
  <c r="E39" i="33"/>
  <c r="J38" i="33"/>
  <c r="I38" i="33"/>
  <c r="E38" i="33"/>
  <c r="G38" i="33" s="1"/>
  <c r="E37" i="33"/>
  <c r="J36" i="33"/>
  <c r="I36" i="33"/>
  <c r="E36" i="33"/>
  <c r="G36" i="33" s="1"/>
  <c r="E35" i="33"/>
  <c r="J34" i="33"/>
  <c r="I34" i="33"/>
  <c r="E34" i="33"/>
  <c r="G34" i="33" s="1"/>
  <c r="E33" i="33"/>
  <c r="J32" i="33"/>
  <c r="I32" i="33"/>
  <c r="E32" i="33"/>
  <c r="G32" i="33" s="1"/>
  <c r="F29" i="33"/>
  <c r="F53" i="33" s="1"/>
  <c r="E29" i="33"/>
  <c r="E28" i="33"/>
  <c r="H27" i="33"/>
  <c r="J27" i="33" s="1"/>
  <c r="E27" i="33"/>
  <c r="G27" i="33" s="1"/>
  <c r="E26" i="33"/>
  <c r="E25" i="33"/>
  <c r="H25" i="33" s="1"/>
  <c r="I25" i="33" s="1"/>
  <c r="H24" i="33"/>
  <c r="J24" i="33" s="1"/>
  <c r="G24" i="33"/>
  <c r="E24" i="33"/>
  <c r="E23" i="33"/>
  <c r="E22" i="33"/>
  <c r="H22" i="33" s="1"/>
  <c r="J22" i="33" s="1"/>
  <c r="H21" i="33"/>
  <c r="I21" i="33" s="1"/>
  <c r="G21" i="33"/>
  <c r="E21" i="33"/>
  <c r="E20" i="33"/>
  <c r="H19" i="33"/>
  <c r="J19" i="33" s="1"/>
  <c r="E19" i="33"/>
  <c r="G19" i="33" s="1"/>
  <c r="H18" i="33"/>
  <c r="G18" i="33"/>
  <c r="E18" i="33"/>
  <c r="H15" i="33"/>
  <c r="F15" i="33"/>
  <c r="D15" i="33"/>
  <c r="J14" i="33"/>
  <c r="I14" i="33"/>
  <c r="E14" i="33"/>
  <c r="G14" i="33" s="1"/>
  <c r="E13" i="33"/>
  <c r="J12" i="33"/>
  <c r="I12" i="33"/>
  <c r="E12" i="33"/>
  <c r="G12" i="33" s="1"/>
  <c r="E11" i="33"/>
  <c r="J10" i="33"/>
  <c r="I10" i="33"/>
  <c r="E10" i="33"/>
  <c r="G10" i="33" s="1"/>
  <c r="E9" i="33"/>
  <c r="J8" i="33"/>
  <c r="I8" i="33"/>
  <c r="E8" i="33"/>
  <c r="G8" i="33" s="1"/>
  <c r="E7" i="33"/>
  <c r="J6" i="33"/>
  <c r="I6" i="33"/>
  <c r="E6" i="33"/>
  <c r="G6" i="33" s="1"/>
  <c r="A1" i="33"/>
  <c r="J51" i="30"/>
  <c r="J51" i="28"/>
  <c r="J42" i="28"/>
  <c r="J42" i="27"/>
  <c r="J51" i="27"/>
  <c r="J42" i="1"/>
  <c r="F51" i="30"/>
  <c r="J50" i="30"/>
  <c r="G50" i="30"/>
  <c r="E50" i="30"/>
  <c r="E49" i="30"/>
  <c r="E48" i="30"/>
  <c r="G48" i="30" s="1"/>
  <c r="E47" i="30"/>
  <c r="E46" i="30"/>
  <c r="G46" i="30" s="1"/>
  <c r="J45" i="30"/>
  <c r="I45" i="30"/>
  <c r="G45" i="30"/>
  <c r="E45" i="30"/>
  <c r="F42" i="30"/>
  <c r="E41" i="30"/>
  <c r="G41" i="30" s="1"/>
  <c r="E40" i="30"/>
  <c r="E39" i="30"/>
  <c r="I39" i="30" s="1"/>
  <c r="I38" i="30"/>
  <c r="G38" i="30"/>
  <c r="E38" i="30"/>
  <c r="E37" i="30"/>
  <c r="E36" i="30"/>
  <c r="E35" i="30"/>
  <c r="G35" i="30" s="1"/>
  <c r="E34" i="30"/>
  <c r="I34" i="30" s="1"/>
  <c r="E33" i="30"/>
  <c r="I33" i="30" s="1"/>
  <c r="E32" i="30"/>
  <c r="I32" i="30" s="1"/>
  <c r="G29" i="30"/>
  <c r="F29" i="30"/>
  <c r="E28" i="30"/>
  <c r="E27" i="30"/>
  <c r="H27" i="30" s="1"/>
  <c r="H26" i="30"/>
  <c r="I26" i="30" s="1"/>
  <c r="G26" i="30"/>
  <c r="E26" i="30"/>
  <c r="E25" i="30"/>
  <c r="E24" i="30"/>
  <c r="G24" i="30" s="1"/>
  <c r="E23" i="30"/>
  <c r="E22" i="30"/>
  <c r="G22" i="30" s="1"/>
  <c r="H21" i="30"/>
  <c r="J21" i="30" s="1"/>
  <c r="E21" i="30"/>
  <c r="G21" i="30" s="1"/>
  <c r="E20" i="30"/>
  <c r="E19" i="30"/>
  <c r="H19" i="30" s="1"/>
  <c r="H18" i="30"/>
  <c r="J18" i="30" s="1"/>
  <c r="G18" i="30"/>
  <c r="E18" i="30"/>
  <c r="E29" i="30" s="1"/>
  <c r="H15" i="30"/>
  <c r="F15" i="30"/>
  <c r="F53" i="30" s="1"/>
  <c r="D15" i="30"/>
  <c r="E14" i="30"/>
  <c r="I14" i="30" s="1"/>
  <c r="E13" i="30"/>
  <c r="I13" i="30" s="1"/>
  <c r="E12" i="30"/>
  <c r="I12" i="30" s="1"/>
  <c r="E11" i="30"/>
  <c r="I11" i="30" s="1"/>
  <c r="E10" i="30"/>
  <c r="I10" i="30" s="1"/>
  <c r="E9" i="30"/>
  <c r="I9" i="30" s="1"/>
  <c r="E8" i="30"/>
  <c r="I8" i="30" s="1"/>
  <c r="E7" i="30"/>
  <c r="J7" i="30" s="1"/>
  <c r="E6" i="30"/>
  <c r="I6" i="30" s="1"/>
  <c r="A1" i="30"/>
  <c r="F7" i="3"/>
  <c r="F6" i="3"/>
  <c r="F5" i="3"/>
  <c r="E7" i="3"/>
  <c r="E6" i="3"/>
  <c r="E5" i="3"/>
  <c r="D7" i="3"/>
  <c r="D5" i="3"/>
  <c r="C7" i="3"/>
  <c r="C6" i="3"/>
  <c r="F51" i="29"/>
  <c r="E50" i="29"/>
  <c r="G50" i="29" s="1"/>
  <c r="E49" i="29"/>
  <c r="J48" i="29"/>
  <c r="G48" i="29"/>
  <c r="E48" i="29"/>
  <c r="E47" i="29"/>
  <c r="J46" i="29"/>
  <c r="I46" i="29"/>
  <c r="G46" i="29"/>
  <c r="E46" i="29"/>
  <c r="E45" i="29"/>
  <c r="I45" i="29" s="1"/>
  <c r="F42" i="29"/>
  <c r="H41" i="29"/>
  <c r="J41" i="29" s="1"/>
  <c r="G41" i="29"/>
  <c r="E41" i="29"/>
  <c r="E40" i="29"/>
  <c r="J39" i="29"/>
  <c r="I39" i="29"/>
  <c r="G39" i="29"/>
  <c r="E39" i="29"/>
  <c r="I38" i="29"/>
  <c r="G38" i="29"/>
  <c r="E38" i="29"/>
  <c r="E37" i="29"/>
  <c r="E36" i="29"/>
  <c r="E35" i="29"/>
  <c r="J35" i="29" s="1"/>
  <c r="J34" i="29"/>
  <c r="E34" i="29"/>
  <c r="I34" i="29" s="1"/>
  <c r="E33" i="29"/>
  <c r="G33" i="29" s="1"/>
  <c r="J32" i="29"/>
  <c r="E32" i="29"/>
  <c r="I32" i="29" s="1"/>
  <c r="F29" i="29"/>
  <c r="G29" i="29" s="1"/>
  <c r="E28" i="29"/>
  <c r="E27" i="29"/>
  <c r="E26" i="29"/>
  <c r="G26" i="29" s="1"/>
  <c r="E25" i="29"/>
  <c r="J24" i="29"/>
  <c r="G24" i="29"/>
  <c r="E24" i="29"/>
  <c r="E23" i="29"/>
  <c r="I23" i="29" s="1"/>
  <c r="G22" i="29"/>
  <c r="E22" i="29"/>
  <c r="I21" i="29"/>
  <c r="G21" i="29"/>
  <c r="E21" i="29"/>
  <c r="E20" i="29"/>
  <c r="E19" i="29"/>
  <c r="E18" i="29"/>
  <c r="E29" i="29" s="1"/>
  <c r="H15" i="29"/>
  <c r="F15" i="29"/>
  <c r="D15" i="29"/>
  <c r="J14" i="29"/>
  <c r="E14" i="29"/>
  <c r="I14" i="29" s="1"/>
  <c r="E13" i="29"/>
  <c r="G13" i="29" s="1"/>
  <c r="J12" i="29"/>
  <c r="E12" i="29"/>
  <c r="I12" i="29" s="1"/>
  <c r="E11" i="29"/>
  <c r="J11" i="29" s="1"/>
  <c r="J10" i="29"/>
  <c r="E10" i="29"/>
  <c r="I10" i="29" s="1"/>
  <c r="E9" i="29"/>
  <c r="I9" i="29" s="1"/>
  <c r="J8" i="29"/>
  <c r="E8" i="29"/>
  <c r="I8" i="29" s="1"/>
  <c r="E7" i="29"/>
  <c r="E15" i="29" s="1"/>
  <c r="J6" i="29"/>
  <c r="E6" i="29"/>
  <c r="I6" i="29" s="1"/>
  <c r="A1" i="29"/>
  <c r="F51" i="28"/>
  <c r="G51" i="28" s="1"/>
  <c r="E50" i="28"/>
  <c r="I49" i="28"/>
  <c r="G49" i="28"/>
  <c r="E49" i="28"/>
  <c r="J49" i="28" s="1"/>
  <c r="J48" i="28"/>
  <c r="E48" i="28"/>
  <c r="G48" i="28" s="1"/>
  <c r="E47" i="28"/>
  <c r="E46" i="28"/>
  <c r="G46" i="28" s="1"/>
  <c r="E45" i="28"/>
  <c r="E51" i="28" s="1"/>
  <c r="F42" i="28"/>
  <c r="J41" i="28"/>
  <c r="E41" i="28"/>
  <c r="G41" i="28" s="1"/>
  <c r="E40" i="28"/>
  <c r="E39" i="28"/>
  <c r="G39" i="28" s="1"/>
  <c r="J38" i="28"/>
  <c r="G38" i="28"/>
  <c r="E38" i="28"/>
  <c r="I37" i="28"/>
  <c r="E37" i="28"/>
  <c r="J37" i="28" s="1"/>
  <c r="E36" i="28"/>
  <c r="E35" i="28"/>
  <c r="J35" i="28" s="1"/>
  <c r="J34" i="28"/>
  <c r="E34" i="28"/>
  <c r="I34" i="28" s="1"/>
  <c r="E33" i="28"/>
  <c r="J33" i="28" s="1"/>
  <c r="J32" i="28"/>
  <c r="E32" i="28"/>
  <c r="I32" i="28" s="1"/>
  <c r="F29" i="28"/>
  <c r="G29" i="28" s="1"/>
  <c r="I28" i="28"/>
  <c r="E28" i="28"/>
  <c r="J28" i="28" s="1"/>
  <c r="E27" i="28"/>
  <c r="E26" i="28"/>
  <c r="I25" i="28"/>
  <c r="G25" i="28"/>
  <c r="E25" i="28"/>
  <c r="J25" i="28" s="1"/>
  <c r="J24" i="28"/>
  <c r="E24" i="28"/>
  <c r="G24" i="28" s="1"/>
  <c r="E23" i="28"/>
  <c r="E22" i="28"/>
  <c r="G22" i="28" s="1"/>
  <c r="J21" i="28"/>
  <c r="G21" i="28"/>
  <c r="E21" i="28"/>
  <c r="I20" i="28"/>
  <c r="E20" i="28"/>
  <c r="J20" i="28" s="1"/>
  <c r="E19" i="28"/>
  <c r="E18" i="28"/>
  <c r="E29" i="28" s="1"/>
  <c r="H15" i="28"/>
  <c r="F15" i="28"/>
  <c r="F53" i="28" s="1"/>
  <c r="D15" i="28"/>
  <c r="J14" i="28"/>
  <c r="E14" i="28"/>
  <c r="I14" i="28" s="1"/>
  <c r="E13" i="28"/>
  <c r="J13" i="28" s="1"/>
  <c r="J12" i="28"/>
  <c r="E12" i="28"/>
  <c r="I12" i="28" s="1"/>
  <c r="E11" i="28"/>
  <c r="J11" i="28" s="1"/>
  <c r="J10" i="28"/>
  <c r="E10" i="28"/>
  <c r="I10" i="28" s="1"/>
  <c r="E9" i="28"/>
  <c r="J9" i="28" s="1"/>
  <c r="J8" i="28"/>
  <c r="E8" i="28"/>
  <c r="I8" i="28" s="1"/>
  <c r="E7" i="28"/>
  <c r="J7" i="28" s="1"/>
  <c r="J6" i="28"/>
  <c r="E6" i="28"/>
  <c r="I6" i="28" s="1"/>
  <c r="A1" i="28"/>
  <c r="C5" i="3"/>
  <c r="F51" i="27"/>
  <c r="I50" i="27"/>
  <c r="G50" i="27"/>
  <c r="E50" i="27"/>
  <c r="E49" i="27"/>
  <c r="E48" i="27"/>
  <c r="G48" i="27" s="1"/>
  <c r="E47" i="27"/>
  <c r="I47" i="27" s="1"/>
  <c r="E46" i="27"/>
  <c r="J45" i="27"/>
  <c r="I45" i="27"/>
  <c r="G45" i="27"/>
  <c r="E45" i="27"/>
  <c r="F42" i="27"/>
  <c r="E41" i="27"/>
  <c r="G41" i="27" s="1"/>
  <c r="E40" i="27"/>
  <c r="E39" i="27"/>
  <c r="I39" i="27" s="1"/>
  <c r="J38" i="27"/>
  <c r="E38" i="27"/>
  <c r="G38" i="27" s="1"/>
  <c r="E37" i="27"/>
  <c r="I37" i="27" s="1"/>
  <c r="E36" i="27"/>
  <c r="E35" i="27"/>
  <c r="J35" i="27" s="1"/>
  <c r="E34" i="27"/>
  <c r="I34" i="27" s="1"/>
  <c r="E33" i="27"/>
  <c r="G33" i="27" s="1"/>
  <c r="E32" i="27"/>
  <c r="I32" i="27" s="1"/>
  <c r="G29" i="27"/>
  <c r="F29" i="27"/>
  <c r="E28" i="27"/>
  <c r="I28" i="27" s="1"/>
  <c r="E27" i="27"/>
  <c r="I26" i="27"/>
  <c r="G26" i="27"/>
  <c r="E26" i="27"/>
  <c r="E25" i="27"/>
  <c r="E24" i="27"/>
  <c r="E23" i="27"/>
  <c r="E22" i="27"/>
  <c r="I22" i="27" s="1"/>
  <c r="J21" i="27"/>
  <c r="E21" i="27"/>
  <c r="G21" i="27" s="1"/>
  <c r="E20" i="27"/>
  <c r="I20" i="27" s="1"/>
  <c r="E19" i="27"/>
  <c r="E29" i="27" s="1"/>
  <c r="J18" i="27"/>
  <c r="G18" i="27"/>
  <c r="E18" i="27"/>
  <c r="H15" i="27"/>
  <c r="F15" i="27"/>
  <c r="F53" i="27" s="1"/>
  <c r="D15" i="27"/>
  <c r="E14" i="27"/>
  <c r="I14" i="27" s="1"/>
  <c r="E13" i="27"/>
  <c r="I13" i="27" s="1"/>
  <c r="E12" i="27"/>
  <c r="G12" i="27" s="1"/>
  <c r="E11" i="27"/>
  <c r="I11" i="27" s="1"/>
  <c r="E10" i="27"/>
  <c r="J10" i="27" s="1"/>
  <c r="E9" i="27"/>
  <c r="I9" i="27" s="1"/>
  <c r="E8" i="27"/>
  <c r="I8" i="27" s="1"/>
  <c r="E7" i="27"/>
  <c r="J7" i="27" s="1"/>
  <c r="E6" i="27"/>
  <c r="J6" i="27" s="1"/>
  <c r="A1" i="27"/>
  <c r="J26" i="37" l="1"/>
  <c r="J28" i="37"/>
  <c r="G51" i="37"/>
  <c r="J15" i="37"/>
  <c r="I22" i="37"/>
  <c r="J22" i="37"/>
  <c r="E29" i="37"/>
  <c r="G48" i="37"/>
  <c r="H21" i="37"/>
  <c r="I21" i="37" s="1"/>
  <c r="I24" i="37"/>
  <c r="G29" i="37"/>
  <c r="I46" i="37"/>
  <c r="I48" i="37"/>
  <c r="G7" i="37"/>
  <c r="G9" i="37"/>
  <c r="G11" i="37"/>
  <c r="G13" i="37"/>
  <c r="E15" i="37"/>
  <c r="H18" i="37"/>
  <c r="G23" i="37"/>
  <c r="H26" i="37"/>
  <c r="I26" i="37" s="1"/>
  <c r="G33" i="37"/>
  <c r="G35" i="37"/>
  <c r="G37" i="37"/>
  <c r="G39" i="37"/>
  <c r="G41" i="37"/>
  <c r="J46" i="37"/>
  <c r="J50" i="37"/>
  <c r="I7" i="37"/>
  <c r="I9" i="37"/>
  <c r="I11" i="37"/>
  <c r="I13" i="37"/>
  <c r="G20" i="37"/>
  <c r="H23" i="37"/>
  <c r="I23" i="37" s="1"/>
  <c r="G28" i="37"/>
  <c r="I33" i="37"/>
  <c r="I35" i="37"/>
  <c r="I37" i="37"/>
  <c r="I39" i="37"/>
  <c r="I41" i="37"/>
  <c r="E51" i="37"/>
  <c r="I51" i="37" s="1"/>
  <c r="I19" i="37"/>
  <c r="G50" i="37"/>
  <c r="G18" i="37"/>
  <c r="J27" i="37"/>
  <c r="G22" i="37"/>
  <c r="G26" i="37"/>
  <c r="H20" i="37"/>
  <c r="I20" i="37" s="1"/>
  <c r="H28" i="37"/>
  <c r="I28" i="37" s="1"/>
  <c r="J15" i="36"/>
  <c r="J42" i="36"/>
  <c r="G51" i="36"/>
  <c r="J18" i="36"/>
  <c r="J22" i="36"/>
  <c r="I22" i="36"/>
  <c r="I27" i="36"/>
  <c r="H21" i="36"/>
  <c r="I21" i="36" s="1"/>
  <c r="I24" i="36"/>
  <c r="G29" i="36"/>
  <c r="I48" i="36"/>
  <c r="G7" i="36"/>
  <c r="G9" i="36"/>
  <c r="G13" i="36"/>
  <c r="E15" i="36"/>
  <c r="H18" i="36"/>
  <c r="G23" i="36"/>
  <c r="H26" i="36"/>
  <c r="I26" i="36" s="1"/>
  <c r="G33" i="36"/>
  <c r="G35" i="36"/>
  <c r="G37" i="36"/>
  <c r="G39" i="36"/>
  <c r="G41" i="36"/>
  <c r="J46" i="36"/>
  <c r="J48" i="36"/>
  <c r="J50" i="36"/>
  <c r="I7" i="36"/>
  <c r="I9" i="36"/>
  <c r="I11" i="36"/>
  <c r="I13" i="36"/>
  <c r="G20" i="36"/>
  <c r="J21" i="36"/>
  <c r="H23" i="36"/>
  <c r="I23" i="36" s="1"/>
  <c r="G28" i="36"/>
  <c r="I33" i="36"/>
  <c r="I35" i="36"/>
  <c r="I37" i="36"/>
  <c r="I39" i="36"/>
  <c r="I41" i="36"/>
  <c r="E51" i="36"/>
  <c r="I51" i="36" s="1"/>
  <c r="E29" i="36"/>
  <c r="I19" i="36"/>
  <c r="G46" i="36"/>
  <c r="G50" i="36"/>
  <c r="G18" i="36"/>
  <c r="G11" i="36"/>
  <c r="H20" i="36"/>
  <c r="I20" i="36" s="1"/>
  <c r="G22" i="36"/>
  <c r="H28" i="36"/>
  <c r="I28" i="36" s="1"/>
  <c r="G51" i="35"/>
  <c r="J18" i="35"/>
  <c r="J15" i="35"/>
  <c r="J42" i="35"/>
  <c r="I22" i="35"/>
  <c r="J22" i="35"/>
  <c r="E29" i="35"/>
  <c r="I19" i="35"/>
  <c r="G21" i="35"/>
  <c r="I27" i="35"/>
  <c r="G46" i="35"/>
  <c r="G18" i="35"/>
  <c r="I24" i="35"/>
  <c r="G29" i="35"/>
  <c r="I46" i="35"/>
  <c r="I48" i="35"/>
  <c r="G7" i="35"/>
  <c r="G9" i="35"/>
  <c r="G11" i="35"/>
  <c r="G13" i="35"/>
  <c r="E15" i="35"/>
  <c r="H18" i="35"/>
  <c r="G23" i="35"/>
  <c r="H26" i="35"/>
  <c r="I26" i="35" s="1"/>
  <c r="G33" i="35"/>
  <c r="G35" i="35"/>
  <c r="G37" i="35"/>
  <c r="G39" i="35"/>
  <c r="G41" i="35"/>
  <c r="J48" i="35"/>
  <c r="J51" i="35" s="1"/>
  <c r="J50" i="35"/>
  <c r="I7" i="35"/>
  <c r="I9" i="35"/>
  <c r="I11" i="35"/>
  <c r="I13" i="35"/>
  <c r="G20" i="35"/>
  <c r="J21" i="35"/>
  <c r="H23" i="35"/>
  <c r="I23" i="35" s="1"/>
  <c r="G28" i="35"/>
  <c r="I33" i="35"/>
  <c r="I35" i="35"/>
  <c r="I37" i="35"/>
  <c r="I39" i="35"/>
  <c r="I41" i="35"/>
  <c r="E51" i="35"/>
  <c r="I51" i="35" s="1"/>
  <c r="I50" i="35"/>
  <c r="H28" i="35"/>
  <c r="I28" i="35" s="1"/>
  <c r="G22" i="35"/>
  <c r="G26" i="35"/>
  <c r="H20" i="35"/>
  <c r="I20" i="35" s="1"/>
  <c r="J22" i="34"/>
  <c r="I22" i="34"/>
  <c r="J42" i="34"/>
  <c r="J51" i="34"/>
  <c r="I51" i="34"/>
  <c r="J20" i="34"/>
  <c r="I24" i="34"/>
  <c r="G29" i="34"/>
  <c r="G11" i="34"/>
  <c r="H18" i="34"/>
  <c r="G23" i="34"/>
  <c r="G35" i="34"/>
  <c r="G39" i="34"/>
  <c r="H23" i="34"/>
  <c r="I23" i="34" s="1"/>
  <c r="I35" i="34"/>
  <c r="I37" i="34"/>
  <c r="I41" i="34"/>
  <c r="E51" i="34"/>
  <c r="G51" i="34" s="1"/>
  <c r="J13" i="34"/>
  <c r="I6" i="34"/>
  <c r="I8" i="34"/>
  <c r="I10" i="34"/>
  <c r="I12" i="34"/>
  <c r="I14" i="34"/>
  <c r="H19" i="34"/>
  <c r="J25" i="34"/>
  <c r="H27" i="34"/>
  <c r="E29" i="34"/>
  <c r="I32" i="34"/>
  <c r="I34" i="34"/>
  <c r="I36" i="34"/>
  <c r="I38" i="34"/>
  <c r="I40" i="34"/>
  <c r="G7" i="34"/>
  <c r="E15" i="34"/>
  <c r="I21" i="34"/>
  <c r="H26" i="34"/>
  <c r="I26" i="34" s="1"/>
  <c r="G33" i="34"/>
  <c r="G37" i="34"/>
  <c r="G41" i="34"/>
  <c r="I7" i="34"/>
  <c r="I11" i="34"/>
  <c r="J9" i="34"/>
  <c r="J15" i="34" s="1"/>
  <c r="J18" i="34"/>
  <c r="G25" i="34"/>
  <c r="J26" i="34"/>
  <c r="J33" i="34"/>
  <c r="J39" i="34"/>
  <c r="G45" i="34"/>
  <c r="G47" i="34"/>
  <c r="G22" i="34"/>
  <c r="E42" i="34"/>
  <c r="G42" i="34" s="1"/>
  <c r="I45" i="34"/>
  <c r="I47" i="34"/>
  <c r="I49" i="34"/>
  <c r="G9" i="34"/>
  <c r="G13" i="34"/>
  <c r="G20" i="34"/>
  <c r="G28" i="34"/>
  <c r="H20" i="34"/>
  <c r="I20" i="34" s="1"/>
  <c r="H28" i="34"/>
  <c r="I28" i="34" s="1"/>
  <c r="G49" i="34"/>
  <c r="J11" i="33"/>
  <c r="I11" i="33"/>
  <c r="G11" i="33"/>
  <c r="I18" i="33"/>
  <c r="I27" i="33"/>
  <c r="G46" i="33"/>
  <c r="G50" i="33"/>
  <c r="I24" i="33"/>
  <c r="J33" i="33"/>
  <c r="J42" i="33" s="1"/>
  <c r="I33" i="33"/>
  <c r="G33" i="33"/>
  <c r="J37" i="33"/>
  <c r="I37" i="33"/>
  <c r="G37" i="33"/>
  <c r="J41" i="33"/>
  <c r="I41" i="33"/>
  <c r="G41" i="33"/>
  <c r="I46" i="33"/>
  <c r="I50" i="33"/>
  <c r="J9" i="33"/>
  <c r="I9" i="33"/>
  <c r="E15" i="33"/>
  <c r="G9" i="33"/>
  <c r="I19" i="33"/>
  <c r="I22" i="33"/>
  <c r="J25" i="33"/>
  <c r="J13" i="33"/>
  <c r="I13" i="33"/>
  <c r="H26" i="33"/>
  <c r="I26" i="33" s="1"/>
  <c r="G48" i="33"/>
  <c r="J7" i="33"/>
  <c r="J15" i="33" s="1"/>
  <c r="I7" i="33"/>
  <c r="G13" i="33"/>
  <c r="H20" i="33"/>
  <c r="I20" i="33" s="1"/>
  <c r="G20" i="33"/>
  <c r="H23" i="33"/>
  <c r="I23" i="33" s="1"/>
  <c r="G23" i="33"/>
  <c r="G26" i="33"/>
  <c r="G29" i="33"/>
  <c r="J35" i="33"/>
  <c r="I35" i="33"/>
  <c r="G35" i="33"/>
  <c r="J39" i="33"/>
  <c r="I39" i="33"/>
  <c r="G39" i="33"/>
  <c r="I48" i="33"/>
  <c r="G7" i="33"/>
  <c r="J18" i="33"/>
  <c r="J21" i="33"/>
  <c r="G28" i="33"/>
  <c r="E51" i="33"/>
  <c r="I51" i="33" s="1"/>
  <c r="G25" i="33"/>
  <c r="H28" i="33"/>
  <c r="I28" i="33" s="1"/>
  <c r="G45" i="33"/>
  <c r="G47" i="33"/>
  <c r="G49" i="33"/>
  <c r="G22" i="33"/>
  <c r="E42" i="33"/>
  <c r="G42" i="33" s="1"/>
  <c r="I45" i="33"/>
  <c r="I47" i="33"/>
  <c r="I49" i="33"/>
  <c r="I36" i="30"/>
  <c r="J36" i="30"/>
  <c r="J37" i="30"/>
  <c r="J23" i="30"/>
  <c r="I19" i="30"/>
  <c r="J19" i="30"/>
  <c r="J28" i="30"/>
  <c r="J20" i="30"/>
  <c r="J40" i="30"/>
  <c r="J27" i="30"/>
  <c r="I27" i="30"/>
  <c r="G7" i="30"/>
  <c r="G23" i="30"/>
  <c r="H29" i="30"/>
  <c r="I29" i="30" s="1"/>
  <c r="G47" i="30"/>
  <c r="H23" i="30"/>
  <c r="I23" i="30" s="1"/>
  <c r="G28" i="30"/>
  <c r="I35" i="30"/>
  <c r="J38" i="30"/>
  <c r="E42" i="30"/>
  <c r="G42" i="30" s="1"/>
  <c r="J11" i="30"/>
  <c r="J13" i="30"/>
  <c r="H28" i="30"/>
  <c r="I28" i="30" s="1"/>
  <c r="J35" i="30"/>
  <c r="G49" i="30"/>
  <c r="H25" i="30"/>
  <c r="I25" i="30" s="1"/>
  <c r="G39" i="30"/>
  <c r="E51" i="30"/>
  <c r="G51" i="30" s="1"/>
  <c r="J6" i="30"/>
  <c r="J8" i="30"/>
  <c r="J10" i="30"/>
  <c r="J12" i="30"/>
  <c r="J14" i="30"/>
  <c r="H24" i="30"/>
  <c r="J32" i="30"/>
  <c r="J34" i="30"/>
  <c r="J39" i="30"/>
  <c r="G9" i="30"/>
  <c r="G11" i="30"/>
  <c r="E15" i="30"/>
  <c r="E53" i="30" s="1"/>
  <c r="G53" i="30" s="1"/>
  <c r="I21" i="30"/>
  <c r="G33" i="30"/>
  <c r="G40" i="30"/>
  <c r="I7" i="30"/>
  <c r="G20" i="30"/>
  <c r="G37" i="30"/>
  <c r="I47" i="30"/>
  <c r="I50" i="30"/>
  <c r="J9" i="30"/>
  <c r="H20" i="30"/>
  <c r="I20" i="30" s="1"/>
  <c r="G25" i="30"/>
  <c r="J26" i="30"/>
  <c r="J33" i="30"/>
  <c r="I37" i="30"/>
  <c r="G6" i="30"/>
  <c r="G8" i="30"/>
  <c r="G10" i="30"/>
  <c r="G12" i="30"/>
  <c r="G14" i="30"/>
  <c r="G19" i="30"/>
  <c r="H22" i="30"/>
  <c r="I22" i="30" s="1"/>
  <c r="G27" i="30"/>
  <c r="G32" i="30"/>
  <c r="G34" i="30"/>
  <c r="G36" i="30"/>
  <c r="G13" i="30"/>
  <c r="I18" i="30"/>
  <c r="I40" i="30"/>
  <c r="I49" i="30"/>
  <c r="I22" i="29"/>
  <c r="J22" i="29"/>
  <c r="I27" i="29"/>
  <c r="J27" i="29"/>
  <c r="I36" i="29"/>
  <c r="J36" i="29"/>
  <c r="J49" i="29"/>
  <c r="J40" i="29"/>
  <c r="E53" i="29"/>
  <c r="J19" i="29"/>
  <c r="I19" i="29"/>
  <c r="G11" i="29"/>
  <c r="I26" i="29"/>
  <c r="G35" i="29"/>
  <c r="G40" i="29"/>
  <c r="G47" i="29"/>
  <c r="I50" i="29"/>
  <c r="I7" i="29"/>
  <c r="I11" i="29"/>
  <c r="I13" i="29"/>
  <c r="G20" i="29"/>
  <c r="G28" i="29"/>
  <c r="I33" i="29"/>
  <c r="I35" i="29"/>
  <c r="G37" i="29"/>
  <c r="J38" i="29"/>
  <c r="I40" i="29"/>
  <c r="E42" i="29"/>
  <c r="G42" i="29" s="1"/>
  <c r="J45" i="29"/>
  <c r="F53" i="29"/>
  <c r="J7" i="29"/>
  <c r="J15" i="29" s="1"/>
  <c r="J9" i="29"/>
  <c r="J13" i="29"/>
  <c r="I20" i="29"/>
  <c r="G25" i="29"/>
  <c r="J26" i="29"/>
  <c r="I28" i="29"/>
  <c r="J33" i="29"/>
  <c r="I37" i="29"/>
  <c r="G49" i="29"/>
  <c r="I24" i="29"/>
  <c r="G7" i="29"/>
  <c r="J21" i="29"/>
  <c r="J23" i="29"/>
  <c r="E51" i="29"/>
  <c r="G51" i="29" s="1"/>
  <c r="G6" i="29"/>
  <c r="G8" i="29"/>
  <c r="G10" i="29"/>
  <c r="G12" i="29"/>
  <c r="G14" i="29"/>
  <c r="G19" i="29"/>
  <c r="G27" i="29"/>
  <c r="G32" i="29"/>
  <c r="G34" i="29"/>
  <c r="G36" i="29"/>
  <c r="G18" i="29"/>
  <c r="I41" i="29"/>
  <c r="G45" i="29"/>
  <c r="I48" i="29"/>
  <c r="G9" i="29"/>
  <c r="G23" i="29"/>
  <c r="I25" i="29"/>
  <c r="I49" i="29"/>
  <c r="J15" i="28"/>
  <c r="J19" i="28"/>
  <c r="I19" i="28"/>
  <c r="J26" i="28"/>
  <c r="J47" i="28"/>
  <c r="I27" i="28"/>
  <c r="J27" i="28"/>
  <c r="I36" i="28"/>
  <c r="H42" i="28"/>
  <c r="I42" i="28" s="1"/>
  <c r="J36" i="28"/>
  <c r="G42" i="28"/>
  <c r="G18" i="28"/>
  <c r="I24" i="28"/>
  <c r="G26" i="28"/>
  <c r="I41" i="28"/>
  <c r="G45" i="28"/>
  <c r="I48" i="28"/>
  <c r="G50" i="28"/>
  <c r="G7" i="28"/>
  <c r="G9" i="28"/>
  <c r="G11" i="28"/>
  <c r="G13" i="28"/>
  <c r="E15" i="28"/>
  <c r="I21" i="28"/>
  <c r="G23" i="28"/>
  <c r="I26" i="28"/>
  <c r="G33" i="28"/>
  <c r="G35" i="28"/>
  <c r="I38" i="28"/>
  <c r="G40" i="28"/>
  <c r="I45" i="28"/>
  <c r="G47" i="28"/>
  <c r="I50" i="28"/>
  <c r="I7" i="28"/>
  <c r="I9" i="28"/>
  <c r="I11" i="28"/>
  <c r="I13" i="28"/>
  <c r="G20" i="28"/>
  <c r="I23" i="28"/>
  <c r="G28" i="28"/>
  <c r="I33" i="28"/>
  <c r="I35" i="28"/>
  <c r="G37" i="28"/>
  <c r="I40" i="28"/>
  <c r="E42" i="28"/>
  <c r="J45" i="28"/>
  <c r="I47" i="28"/>
  <c r="J18" i="28"/>
  <c r="G6" i="28"/>
  <c r="G8" i="28"/>
  <c r="G10" i="28"/>
  <c r="G12" i="28"/>
  <c r="G14" i="28"/>
  <c r="G19" i="28"/>
  <c r="G27" i="28"/>
  <c r="G32" i="28"/>
  <c r="G34" i="28"/>
  <c r="G36" i="28"/>
  <c r="J27" i="27"/>
  <c r="I27" i="27"/>
  <c r="J36" i="27"/>
  <c r="I36" i="27"/>
  <c r="J24" i="27"/>
  <c r="I24" i="27"/>
  <c r="G51" i="27"/>
  <c r="I46" i="27"/>
  <c r="G7" i="27"/>
  <c r="G11" i="27"/>
  <c r="E15" i="27"/>
  <c r="I21" i="27"/>
  <c r="G23" i="27"/>
  <c r="G35" i="27"/>
  <c r="G40" i="27"/>
  <c r="G20" i="27"/>
  <c r="G28" i="27"/>
  <c r="I35" i="27"/>
  <c r="G37" i="27"/>
  <c r="E42" i="27"/>
  <c r="G42" i="27" s="1"/>
  <c r="J11" i="27"/>
  <c r="J13" i="27"/>
  <c r="J26" i="27"/>
  <c r="G22" i="27"/>
  <c r="I25" i="27"/>
  <c r="G39" i="27"/>
  <c r="G46" i="27"/>
  <c r="E51" i="27"/>
  <c r="G6" i="27"/>
  <c r="G10" i="27"/>
  <c r="G14" i="27"/>
  <c r="J20" i="27"/>
  <c r="J28" i="27"/>
  <c r="G36" i="27"/>
  <c r="I6" i="27"/>
  <c r="I10" i="27"/>
  <c r="I12" i="27"/>
  <c r="G24" i="27"/>
  <c r="J8" i="27"/>
  <c r="J15" i="27" s="1"/>
  <c r="J12" i="27"/>
  <c r="J14" i="27"/>
  <c r="J22" i="27"/>
  <c r="J32" i="27"/>
  <c r="J34" i="27"/>
  <c r="J39" i="27"/>
  <c r="J46" i="27"/>
  <c r="H51" i="27"/>
  <c r="I51" i="27" s="1"/>
  <c r="G9" i="27"/>
  <c r="G13" i="27"/>
  <c r="I38" i="27"/>
  <c r="I7" i="27"/>
  <c r="I18" i="27"/>
  <c r="I23" i="27"/>
  <c r="I33" i="27"/>
  <c r="I40" i="27"/>
  <c r="J9" i="27"/>
  <c r="G25" i="27"/>
  <c r="J33" i="27"/>
  <c r="J50" i="27"/>
  <c r="J47" i="27"/>
  <c r="I49" i="27"/>
  <c r="G32" i="27"/>
  <c r="J37" i="27"/>
  <c r="G47" i="27"/>
  <c r="G49" i="27"/>
  <c r="G8" i="27"/>
  <c r="G19" i="27"/>
  <c r="G27" i="27"/>
  <c r="G34" i="27"/>
  <c r="J51" i="37" l="1"/>
  <c r="I18" i="37"/>
  <c r="H29" i="37"/>
  <c r="J21" i="37"/>
  <c r="E53" i="37"/>
  <c r="G53" i="37" s="1"/>
  <c r="J23" i="37"/>
  <c r="J20" i="37"/>
  <c r="J18" i="37"/>
  <c r="J29" i="36"/>
  <c r="J53" i="36" s="1"/>
  <c r="J28" i="36"/>
  <c r="J26" i="36"/>
  <c r="J51" i="36"/>
  <c r="I18" i="36"/>
  <c r="H29" i="36"/>
  <c r="J20" i="36"/>
  <c r="E53" i="36"/>
  <c r="G53" i="36" s="1"/>
  <c r="J23" i="36"/>
  <c r="J29" i="35"/>
  <c r="J53" i="35" s="1"/>
  <c r="I18" i="35"/>
  <c r="H29" i="35"/>
  <c r="J28" i="35"/>
  <c r="J26" i="35"/>
  <c r="E53" i="35"/>
  <c r="G53" i="35" s="1"/>
  <c r="J20" i="35"/>
  <c r="J23" i="35"/>
  <c r="J23" i="34"/>
  <c r="E53" i="34"/>
  <c r="G53" i="34" s="1"/>
  <c r="J27" i="34"/>
  <c r="J29" i="34" s="1"/>
  <c r="J53" i="34" s="1"/>
  <c r="I27" i="34"/>
  <c r="I18" i="34"/>
  <c r="H29" i="34"/>
  <c r="J19" i="34"/>
  <c r="I19" i="34"/>
  <c r="J28" i="34"/>
  <c r="I42" i="34"/>
  <c r="H29" i="33"/>
  <c r="J26" i="33"/>
  <c r="J20" i="33"/>
  <c r="J29" i="33" s="1"/>
  <c r="J53" i="33" s="1"/>
  <c r="G51" i="33"/>
  <c r="J28" i="33"/>
  <c r="E53" i="33"/>
  <c r="G53" i="33" s="1"/>
  <c r="I42" i="33"/>
  <c r="J23" i="33"/>
  <c r="J42" i="29"/>
  <c r="J15" i="30"/>
  <c r="I24" i="30"/>
  <c r="J24" i="30"/>
  <c r="J41" i="30"/>
  <c r="J42" i="30" s="1"/>
  <c r="I41" i="30"/>
  <c r="J48" i="30"/>
  <c r="I48" i="30"/>
  <c r="J49" i="30"/>
  <c r="J22" i="30"/>
  <c r="J29" i="30" s="1"/>
  <c r="J25" i="30"/>
  <c r="H42" i="30"/>
  <c r="I42" i="30" s="1"/>
  <c r="I46" i="30"/>
  <c r="H51" i="30"/>
  <c r="I51" i="30" s="1"/>
  <c r="J46" i="30"/>
  <c r="J47" i="30"/>
  <c r="I18" i="29"/>
  <c r="H29" i="29"/>
  <c r="J37" i="29"/>
  <c r="H51" i="29"/>
  <c r="I51" i="29" s="1"/>
  <c r="I47" i="29"/>
  <c r="J25" i="29"/>
  <c r="J47" i="29"/>
  <c r="J51" i="29" s="1"/>
  <c r="H42" i="29"/>
  <c r="I42" i="29" s="1"/>
  <c r="G53" i="29"/>
  <c r="J28" i="29"/>
  <c r="J20" i="29"/>
  <c r="J50" i="29"/>
  <c r="J18" i="29"/>
  <c r="I18" i="28"/>
  <c r="H29" i="28"/>
  <c r="I46" i="28"/>
  <c r="H51" i="28"/>
  <c r="I51" i="28" s="1"/>
  <c r="J46" i="28"/>
  <c r="E53" i="28"/>
  <c r="G53" i="28" s="1"/>
  <c r="I39" i="28"/>
  <c r="J39" i="28"/>
  <c r="J50" i="28"/>
  <c r="I22" i="28"/>
  <c r="J22" i="28"/>
  <c r="J29" i="28" s="1"/>
  <c r="J53" i="28" s="1"/>
  <c r="J23" i="28"/>
  <c r="J40" i="28"/>
  <c r="E53" i="27"/>
  <c r="G53" i="27" s="1"/>
  <c r="J49" i="27"/>
  <c r="I41" i="27"/>
  <c r="J41" i="27"/>
  <c r="J19" i="27"/>
  <c r="I19" i="27"/>
  <c r="J25" i="27"/>
  <c r="H42" i="27"/>
  <c r="I42" i="27" s="1"/>
  <c r="J40" i="27"/>
  <c r="H29" i="27"/>
  <c r="J48" i="27"/>
  <c r="I48" i="27"/>
  <c r="J23" i="27"/>
  <c r="H53" i="37" l="1"/>
  <c r="I53" i="37" s="1"/>
  <c r="I29" i="37"/>
  <c r="J29" i="37"/>
  <c r="J53" i="37" s="1"/>
  <c r="H53" i="36"/>
  <c r="I53" i="36" s="1"/>
  <c r="I29" i="36"/>
  <c r="H53" i="35"/>
  <c r="I53" i="35" s="1"/>
  <c r="I29" i="35"/>
  <c r="H53" i="34"/>
  <c r="I53" i="34" s="1"/>
  <c r="I29" i="34"/>
  <c r="H53" i="33"/>
  <c r="I53" i="33" s="1"/>
  <c r="I29" i="33"/>
  <c r="J29" i="27"/>
  <c r="J53" i="27" s="1"/>
  <c r="H53" i="30"/>
  <c r="I53" i="30" s="1"/>
  <c r="J53" i="30"/>
  <c r="J29" i="29"/>
  <c r="J53" i="29" s="1"/>
  <c r="I29" i="29"/>
  <c r="H53" i="29"/>
  <c r="I53" i="29" s="1"/>
  <c r="I29" i="28"/>
  <c r="H53" i="28"/>
  <c r="I53" i="28" s="1"/>
  <c r="I29" i="27"/>
  <c r="H53" i="27"/>
  <c r="I53" i="27" s="1"/>
  <c r="J50" i="1" l="1"/>
  <c r="J49" i="1"/>
  <c r="J34" i="1"/>
  <c r="J35" i="1"/>
  <c r="J36" i="1"/>
  <c r="J37" i="1"/>
  <c r="J38" i="1"/>
  <c r="J39" i="1"/>
  <c r="J40" i="1"/>
  <c r="J41" i="1"/>
  <c r="J33" i="1"/>
  <c r="J32" i="1"/>
  <c r="E7" i="1"/>
  <c r="J28" i="1" l="1"/>
  <c r="J20" i="1"/>
  <c r="J21" i="1"/>
  <c r="J22" i="1"/>
  <c r="J23" i="1"/>
  <c r="J24" i="1"/>
  <c r="J25" i="1"/>
  <c r="J26" i="1"/>
  <c r="J27" i="1"/>
  <c r="J19" i="1"/>
  <c r="E19" i="1"/>
  <c r="E20" i="1"/>
  <c r="E21" i="1"/>
  <c r="E22" i="1"/>
  <c r="G22" i="1" s="1"/>
  <c r="I19" i="1"/>
  <c r="I20" i="1"/>
  <c r="I21" i="1"/>
  <c r="I22" i="1"/>
  <c r="G19" i="1"/>
  <c r="G20" i="1"/>
  <c r="G21" i="1"/>
  <c r="I33" i="1"/>
  <c r="I34" i="1"/>
  <c r="I35" i="1"/>
  <c r="G33" i="1"/>
  <c r="G34" i="1"/>
  <c r="G35" i="1"/>
  <c r="E33" i="1"/>
  <c r="E34" i="1"/>
  <c r="E35" i="1"/>
  <c r="J14" i="1"/>
  <c r="J7" i="1"/>
  <c r="I10" i="1"/>
  <c r="I11" i="1"/>
  <c r="G10" i="1"/>
  <c r="G11" i="1"/>
  <c r="E9" i="1"/>
  <c r="I9" i="1" s="1"/>
  <c r="E10" i="1"/>
  <c r="E11" i="1"/>
  <c r="A1" i="1"/>
  <c r="G9" i="1" l="1"/>
  <c r="C4" i="3"/>
  <c r="F51" i="1"/>
  <c r="E50" i="1"/>
  <c r="G50" i="1" s="1"/>
  <c r="E49" i="1"/>
  <c r="G49" i="1" s="1"/>
  <c r="E48" i="1"/>
  <c r="E47" i="1"/>
  <c r="E46" i="1"/>
  <c r="H46" i="1" s="1"/>
  <c r="I46" i="1" s="1"/>
  <c r="E45" i="1"/>
  <c r="G45" i="1" s="1"/>
  <c r="F42" i="1"/>
  <c r="E41" i="1"/>
  <c r="I41" i="1" s="1"/>
  <c r="G41" i="1"/>
  <c r="E40" i="1"/>
  <c r="I40" i="1" s="1"/>
  <c r="E39" i="1"/>
  <c r="I39" i="1" s="1"/>
  <c r="G39" i="1"/>
  <c r="E38" i="1"/>
  <c r="I38" i="1" s="1"/>
  <c r="E37" i="1"/>
  <c r="G37" i="1"/>
  <c r="E36" i="1"/>
  <c r="G36" i="1" s="1"/>
  <c r="E32" i="1"/>
  <c r="G32" i="1" s="1"/>
  <c r="E24" i="1"/>
  <c r="I24" i="1" s="1"/>
  <c r="E25" i="1"/>
  <c r="G25" i="1" s="1"/>
  <c r="E28" i="1"/>
  <c r="F29" i="1"/>
  <c r="E23" i="1"/>
  <c r="E26" i="1"/>
  <c r="E27" i="1"/>
  <c r="G27" i="1" s="1"/>
  <c r="E18" i="1"/>
  <c r="I28" i="1"/>
  <c r="I37" i="1"/>
  <c r="I26" i="1"/>
  <c r="G26" i="1"/>
  <c r="I32" i="1"/>
  <c r="F15" i="1"/>
  <c r="D15" i="1"/>
  <c r="G7" i="1"/>
  <c r="E8" i="1"/>
  <c r="E12" i="1"/>
  <c r="I12" i="1"/>
  <c r="E13" i="1"/>
  <c r="I13" i="1" s="1"/>
  <c r="E14" i="1"/>
  <c r="I14" i="1" s="1"/>
  <c r="E6" i="1"/>
  <c r="G12" i="1"/>
  <c r="G48" i="1" l="1"/>
  <c r="G47" i="1"/>
  <c r="G46" i="1"/>
  <c r="J46" i="1"/>
  <c r="I45" i="1"/>
  <c r="J45" i="1"/>
  <c r="I18" i="1"/>
  <c r="J18" i="1"/>
  <c r="J29" i="1" s="1"/>
  <c r="G6" i="1"/>
  <c r="J6" i="1"/>
  <c r="J15" i="1" s="1"/>
  <c r="I25" i="1"/>
  <c r="G38" i="1"/>
  <c r="H49" i="1"/>
  <c r="I49" i="1" s="1"/>
  <c r="G40" i="1"/>
  <c r="H50" i="1"/>
  <c r="I50" i="1" s="1"/>
  <c r="E42" i="1"/>
  <c r="F4" i="3" s="1"/>
  <c r="G13" i="1"/>
  <c r="E15" i="1"/>
  <c r="D4" i="3" s="1"/>
  <c r="I7" i="1"/>
  <c r="I47" i="1"/>
  <c r="I48" i="1"/>
  <c r="I36" i="1"/>
  <c r="E51" i="1"/>
  <c r="G4" i="3" s="1"/>
  <c r="I6" i="1"/>
  <c r="G28" i="1"/>
  <c r="C15" i="3"/>
  <c r="G23" i="1"/>
  <c r="I27" i="1"/>
  <c r="G14" i="1"/>
  <c r="F53" i="1"/>
  <c r="I4" i="3" s="1"/>
  <c r="G18" i="1"/>
  <c r="G8" i="1"/>
  <c r="E29" i="1"/>
  <c r="E4" i="3" s="1"/>
  <c r="G24" i="1"/>
  <c r="J48" i="1" l="1"/>
  <c r="J47" i="1"/>
  <c r="I8" i="1"/>
  <c r="H15" i="1"/>
  <c r="G15" i="1" s="1"/>
  <c r="H42" i="1"/>
  <c r="H51" i="1"/>
  <c r="E15" i="3"/>
  <c r="I23" i="1"/>
  <c r="H29" i="1"/>
  <c r="I29" i="1" s="1"/>
  <c r="E53" i="1"/>
  <c r="H4" i="3" s="1"/>
  <c r="J51" i="1" l="1"/>
  <c r="J53" i="1" s="1"/>
  <c r="M4" i="3" s="1"/>
  <c r="M15" i="3" s="1"/>
  <c r="G51" i="1"/>
  <c r="I51" i="1"/>
  <c r="G29" i="1"/>
  <c r="I15" i="1"/>
  <c r="D15" i="3"/>
  <c r="H53" i="1"/>
  <c r="F15" i="3"/>
  <c r="I15" i="3"/>
  <c r="G15" i="3"/>
  <c r="K4" i="3" l="1"/>
  <c r="I53" i="1"/>
  <c r="G53" i="1"/>
  <c r="J4" i="3" s="1"/>
  <c r="L4" i="3"/>
  <c r="H15" i="3"/>
  <c r="K15" i="3" l="1"/>
  <c r="L15" i="3" l="1"/>
  <c r="J15" i="3"/>
</calcChain>
</file>

<file path=xl/comments1.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10.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2.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3.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4.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5.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6.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7.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8.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comments9.xml><?xml version="1.0" encoding="utf-8"?>
<comments xmlns="http://schemas.openxmlformats.org/spreadsheetml/2006/main">
  <authors>
    <author>Paul Wistrand</author>
  </authors>
  <commentList>
    <comment ref="K2" authorId="0" shapeId="0">
      <text>
        <r>
          <rPr>
            <b/>
            <sz val="9"/>
            <color indexed="81"/>
            <rFont val="Tahoma"/>
            <family val="2"/>
          </rPr>
          <t>Paul Wistrand:</t>
        </r>
        <r>
          <rPr>
            <sz val="9"/>
            <color indexed="81"/>
            <rFont val="Tahoma"/>
            <family val="2"/>
          </rPr>
          <t xml:space="preserve">
Enter the number of </t>
        </r>
        <r>
          <rPr>
            <b/>
            <sz val="9"/>
            <color indexed="81"/>
            <rFont val="Tahoma"/>
            <family val="2"/>
          </rPr>
          <t>DAYS</t>
        </r>
        <r>
          <rPr>
            <sz val="9"/>
            <color indexed="81"/>
            <rFont val="Tahoma"/>
            <family val="2"/>
          </rPr>
          <t xml:space="preserve"> to complete this task.  Accepts </t>
        </r>
        <r>
          <rPr>
            <b/>
            <sz val="9"/>
            <color indexed="81"/>
            <rFont val="Tahoma"/>
            <family val="2"/>
          </rPr>
          <t>only</t>
        </r>
        <r>
          <rPr>
            <sz val="9"/>
            <color indexed="81"/>
            <rFont val="Tahoma"/>
            <family val="2"/>
          </rPr>
          <t xml:space="preserve"> numbers so 1 week = 7 days, 2 weeks = 14 days, etc.</t>
        </r>
      </text>
    </comment>
    <comment ref="J5" authorId="0" shapeId="0">
      <text>
        <r>
          <rPr>
            <b/>
            <sz val="9"/>
            <color indexed="81"/>
            <rFont val="Tahoma"/>
            <family val="2"/>
          </rPr>
          <t>Paul Wistrand:</t>
        </r>
        <r>
          <rPr>
            <sz val="9"/>
            <color indexed="81"/>
            <rFont val="Tahoma"/>
            <family val="2"/>
          </rPr>
          <t xml:space="preserve">
Documents project costs that are neither reimbursed or count toward the required match.  Non-participating cost do not affect the federal or matching share of the project.</t>
        </r>
      </text>
    </comment>
  </commentList>
</comments>
</file>

<file path=xl/sharedStrings.xml><?xml version="1.0" encoding="utf-8"?>
<sst xmlns="http://schemas.openxmlformats.org/spreadsheetml/2006/main" count="410" uniqueCount="51">
  <si>
    <t># Workers</t>
  </si>
  <si>
    <t># Units</t>
  </si>
  <si>
    <t>Grant funds requested</t>
  </si>
  <si>
    <t>$ per hour</t>
  </si>
  <si>
    <t>Sub-total</t>
  </si>
  <si>
    <t>Federal Share</t>
  </si>
  <si>
    <t>Matching Share</t>
  </si>
  <si>
    <t>Labor</t>
  </si>
  <si>
    <t>Hours Worked each</t>
  </si>
  <si>
    <t>Task 1</t>
  </si>
  <si>
    <t>Totals:</t>
  </si>
  <si>
    <t>Description</t>
  </si>
  <si>
    <t>$ per unit</t>
  </si>
  <si>
    <t>Unit type</t>
  </si>
  <si>
    <t>Case</t>
  </si>
  <si>
    <t>Roll</t>
  </si>
  <si>
    <t>Materials</t>
  </si>
  <si>
    <t>Equipment</t>
  </si>
  <si>
    <t>Hour</t>
  </si>
  <si>
    <t>Day</t>
  </si>
  <si>
    <t>Week</t>
  </si>
  <si>
    <t>Month</t>
  </si>
  <si>
    <t>Box</t>
  </si>
  <si>
    <t>Each</t>
  </si>
  <si>
    <t>Other</t>
  </si>
  <si>
    <t>Contract</t>
  </si>
  <si>
    <t>Fuel</t>
  </si>
  <si>
    <t>Cost Estimate Summary</t>
  </si>
  <si>
    <t>Task 2</t>
  </si>
  <si>
    <t>Task 3</t>
  </si>
  <si>
    <t>Task 4</t>
  </si>
  <si>
    <t>Sub-Total</t>
  </si>
  <si>
    <t>Project Short Name:</t>
  </si>
  <si>
    <t>Task 5</t>
  </si>
  <si>
    <t>Task 6</t>
  </si>
  <si>
    <t>Task 7</t>
  </si>
  <si>
    <t>Task 8</t>
  </si>
  <si>
    <t>Task 9</t>
  </si>
  <si>
    <t>Task 10</t>
  </si>
  <si>
    <t>Est. Days to Complete</t>
  </si>
  <si>
    <t>Permit</t>
  </si>
  <si>
    <t>Mileage</t>
  </si>
  <si>
    <t>Project Totals</t>
  </si>
  <si>
    <t>Est. Days</t>
  </si>
  <si>
    <t>Task Scope of Work</t>
  </si>
  <si>
    <t>Non-Participating Cost</t>
  </si>
  <si>
    <t>Non Par</t>
  </si>
  <si>
    <t xml:space="preserve">Totals: </t>
  </si>
  <si>
    <r>
      <t xml:space="preserve">Est. </t>
    </r>
    <r>
      <rPr>
        <b/>
        <sz val="10"/>
        <color rgb="FFC00000"/>
        <rFont val="Arial"/>
        <family val="2"/>
      </rPr>
      <t>Days</t>
    </r>
    <r>
      <rPr>
        <b/>
        <sz val="10"/>
        <color indexed="8"/>
        <rFont val="Arial"/>
        <family val="2"/>
      </rPr>
      <t xml:space="preserve"> to Complete</t>
    </r>
  </si>
  <si>
    <r>
      <rPr>
        <b/>
        <sz val="12"/>
        <color indexed="8"/>
        <rFont val="Arial"/>
        <family val="2"/>
      </rPr>
      <t>Welcome to this workbook for the Recreational Trails Program (RTP</t>
    </r>
    <r>
      <rPr>
        <sz val="12"/>
        <color indexed="8"/>
        <rFont val="Arial"/>
        <family val="2"/>
      </rPr>
      <t xml:space="preserve">).  This workbook contains several worksheets that are accessed by clicking the tabs at the bottom of the screen.  
Every project should be broken down into tasks, with even basic projects having a beginning, middle, and end, or </t>
    </r>
    <r>
      <rPr>
        <b/>
        <i/>
        <sz val="12"/>
        <color theme="8"/>
        <rFont val="Arial"/>
        <family val="2"/>
      </rPr>
      <t>at least 3 tasks</t>
    </r>
    <r>
      <rPr>
        <sz val="12"/>
        <color indexed="8"/>
        <rFont val="Arial"/>
        <family val="2"/>
      </rPr>
      <t xml:space="preserve">.  For example, a project that acquires equipment, would have a task to reseach and acquire quotes for the equipment; another task would be to make the purchase and ship the equipment, and a final task might include any assembly, customization or user training to use the equipment, along with final grant documentation and close-out work.
The </t>
    </r>
    <r>
      <rPr>
        <b/>
        <sz val="12"/>
        <color indexed="8"/>
        <rFont val="Arial"/>
        <family val="2"/>
      </rPr>
      <t>Summary</t>
    </r>
    <r>
      <rPr>
        <sz val="12"/>
        <color indexed="8"/>
        <rFont val="Arial"/>
        <family val="2"/>
      </rPr>
      <t xml:space="preserve"> tab summarizes the individual task worksheets.
Certain cells of the worksheet are locked and cannot be modified, such as calculated values (formulas), and these are generally shaded gray.
1)    </t>
    </r>
    <r>
      <rPr>
        <sz val="12"/>
        <rFont val="Arial"/>
        <family val="2"/>
      </rPr>
      <t>Start in the</t>
    </r>
    <r>
      <rPr>
        <sz val="12"/>
        <color indexed="8"/>
        <rFont val="Arial"/>
        <family val="2"/>
      </rPr>
      <t xml:space="preserve"> </t>
    </r>
    <r>
      <rPr>
        <b/>
        <sz val="12"/>
        <color indexed="8"/>
        <rFont val="Arial"/>
        <family val="2"/>
      </rPr>
      <t>Summary</t>
    </r>
    <r>
      <rPr>
        <sz val="12"/>
        <color indexed="8"/>
        <rFont val="Arial"/>
        <family val="2"/>
      </rPr>
      <t xml:space="preserve"> tab by entering a short name for your project at the top.  2)    Then go on to </t>
    </r>
    <r>
      <rPr>
        <b/>
        <sz val="12"/>
        <color indexed="8"/>
        <rFont val="Arial"/>
        <family val="2"/>
      </rPr>
      <t>Task 1</t>
    </r>
    <r>
      <rPr>
        <sz val="12"/>
        <color indexed="8"/>
        <rFont val="Arial"/>
        <family val="2"/>
      </rPr>
      <t xml:space="preserve"> tab and complete scope of work, estimated </t>
    </r>
    <r>
      <rPr>
        <b/>
        <sz val="12"/>
        <color indexed="8"/>
        <rFont val="Arial"/>
        <family val="2"/>
      </rPr>
      <t>days</t>
    </r>
    <r>
      <rPr>
        <sz val="12"/>
        <color indexed="8"/>
        <rFont val="Arial"/>
        <family val="2"/>
      </rPr>
      <t xml:space="preserve"> to complete the task, and the sections for labor, materials, equipment, and other expenses, which will summarize at the bottom. 
3)    Repeat for additional tasks.
The summary for each task will display on the Summary tab.  When all tasks are filled in, the Summary tab will provide the project breakdown of costs and a total estimated days of work to complete.</t>
    </r>
  </si>
  <si>
    <r>
      <rPr>
        <b/>
        <sz val="12"/>
        <color indexed="8"/>
        <rFont val="Arial"/>
        <family val="2"/>
      </rPr>
      <t>Entering data for a task.</t>
    </r>
    <r>
      <rPr>
        <sz val="12"/>
        <color indexed="8"/>
        <rFont val="Arial"/>
        <family val="2"/>
      </rPr>
      <t xml:space="preserve">
Each task has a scope of work and estimated number of </t>
    </r>
    <r>
      <rPr>
        <b/>
        <sz val="12"/>
        <color indexed="8"/>
        <rFont val="Arial"/>
        <family val="2"/>
      </rPr>
      <t>days</t>
    </r>
    <r>
      <rPr>
        <sz val="12"/>
        <color indexed="8"/>
        <rFont val="Arial"/>
        <family val="2"/>
      </rPr>
      <t xml:space="preserve"> to complete at the top, followed by categories of costs (labor, equipment, materials, other).  For each cost item:
1)   Enter the </t>
    </r>
    <r>
      <rPr>
        <b/>
        <sz val="12"/>
        <color indexed="8"/>
        <rFont val="Arial"/>
        <family val="2"/>
      </rPr>
      <t>unit cost</t>
    </r>
    <r>
      <rPr>
        <sz val="12"/>
        <color indexed="8"/>
        <rFont val="Arial"/>
        <family val="2"/>
      </rPr>
      <t xml:space="preserve"> (i.e. $/hour, $/each, etc.) and the </t>
    </r>
    <r>
      <rPr>
        <b/>
        <sz val="12"/>
        <color indexed="8"/>
        <rFont val="Arial"/>
        <family val="2"/>
      </rPr>
      <t>quantity</t>
    </r>
    <r>
      <rPr>
        <sz val="12"/>
        <color indexed="8"/>
        <rFont val="Arial"/>
        <family val="2"/>
      </rPr>
      <t xml:space="preserve"> to get a sub-total.
2)   Nex to the sub-total enter how much is being reimbursed from the </t>
    </r>
    <r>
      <rPr>
        <b/>
        <sz val="12"/>
        <color rgb="FF0070C0"/>
        <rFont val="Arial"/>
        <family val="2"/>
      </rPr>
      <t>grant</t>
    </r>
    <r>
      <rPr>
        <sz val="12"/>
        <color indexed="8"/>
        <rFont val="Arial"/>
        <family val="2"/>
      </rPr>
      <t xml:space="preserve"> (if you enter an amount greater than the sub-total it will appear </t>
    </r>
    <r>
      <rPr>
        <sz val="12"/>
        <color rgb="FFFF0000"/>
        <rFont val="Arial"/>
        <family val="2"/>
      </rPr>
      <t>red.</t>
    </r>
    <r>
      <rPr>
        <sz val="12"/>
        <color indexed="8"/>
        <rFont val="Arial"/>
        <family val="2"/>
      </rPr>
      <t xml:space="preserve"> 
3)   If you count some portion of a cost item as match, enter that amount in the </t>
    </r>
    <r>
      <rPr>
        <b/>
        <sz val="12"/>
        <color rgb="FF00B050"/>
        <rFont val="Arial"/>
        <family val="2"/>
      </rPr>
      <t>match</t>
    </r>
    <r>
      <rPr>
        <sz val="12"/>
        <color indexed="8"/>
        <rFont val="Arial"/>
        <family val="2"/>
      </rPr>
      <t xml:space="preserve"> column, again if you exceed the sub-total it will appear </t>
    </r>
    <r>
      <rPr>
        <sz val="12"/>
        <color rgb="FFFF0000"/>
        <rFont val="Arial"/>
        <family val="2"/>
      </rPr>
      <t xml:space="preserve">red.
</t>
    </r>
    <r>
      <rPr>
        <sz val="12"/>
        <rFont val="Arial"/>
        <family val="2"/>
      </rPr>
      <t xml:space="preserve">4)   Sometime you may have some cost items that are </t>
    </r>
    <r>
      <rPr>
        <b/>
        <sz val="12"/>
        <rFont val="Arial"/>
        <family val="2"/>
      </rPr>
      <t>non-participating</t>
    </r>
    <r>
      <rPr>
        <sz val="12"/>
        <rFont val="Arial"/>
        <family val="2"/>
      </rPr>
      <t xml:space="preserve"> (non-par), meaning the cost is needed to complete the project, but you don't want to count it as a reimbursable cost or count it as non-federal match.  Not entering a value in either step 2 or 3 above will identify the cost as non-participating in the grey column to the far right.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</si>
</sst>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_([$$-409]* #,##0.00_);_([$$-409]* \(#,##0.00\);_([$$-409]* &quot;-&quot;??_);_(@_)"/>
    <numFmt numFmtId="165" formatCode="_(&quot;$&quot;* #,##0_);_(&quot;$&quot;* \(#,##0\);_(&quot;$&quot;* &quot;-&quot;??_);_(@_)"/>
    <numFmt numFmtId="166" formatCode="&quot;$&quot;#,##0.00"/>
  </numFmts>
  <fonts count="48" x14ac:knownFonts="1">
    <font>
      <sz val="11"/>
      <color theme="1"/>
      <name val="Calibri"/>
      <family val="2"/>
      <scheme val="minor"/>
    </font>
    <font>
      <sz val="12"/>
      <color indexed="8"/>
      <name val="Arial"/>
      <family val="2"/>
    </font>
    <font>
      <sz val="12"/>
      <color indexed="8"/>
      <name val="Arial"/>
      <family val="2"/>
    </font>
    <font>
      <sz val="12"/>
      <color indexed="8"/>
      <name val="Arial"/>
      <family val="2"/>
    </font>
    <font>
      <sz val="12"/>
      <color indexed="8"/>
      <name val="Arial"/>
      <family val="2"/>
    </font>
    <font>
      <sz val="11"/>
      <color theme="1"/>
      <name val="Calibri"/>
      <family val="2"/>
      <scheme val="minor"/>
    </font>
    <font>
      <sz val="12"/>
      <color indexed="8"/>
      <name val="Arial"/>
      <family val="2"/>
    </font>
    <font>
      <b/>
      <sz val="12"/>
      <color indexed="8"/>
      <name val="Arial"/>
      <family val="2"/>
    </font>
    <font>
      <b/>
      <i/>
      <sz val="12"/>
      <color indexed="8"/>
      <name val="Arial"/>
      <family val="2"/>
    </font>
    <font>
      <b/>
      <i/>
      <sz val="12"/>
      <color rgb="FF0070C0"/>
      <name val="Arial"/>
      <family val="2"/>
    </font>
    <font>
      <sz val="10"/>
      <color indexed="8"/>
      <name val="Arial"/>
      <family val="2"/>
    </font>
    <font>
      <sz val="10"/>
      <name val="Arial"/>
      <family val="2"/>
    </font>
    <font>
      <sz val="10"/>
      <color rgb="FF0070C0"/>
      <name val="Arial"/>
      <family val="2"/>
    </font>
    <font>
      <sz val="10"/>
      <color theme="9"/>
      <name val="Arial"/>
      <family val="2"/>
    </font>
    <font>
      <i/>
      <sz val="12"/>
      <color indexed="8"/>
      <name val="Arial"/>
      <family val="2"/>
    </font>
    <font>
      <sz val="16"/>
      <color indexed="8"/>
      <name val="Arial"/>
      <family val="2"/>
    </font>
    <font>
      <b/>
      <sz val="10"/>
      <color indexed="8"/>
      <name val="Arial"/>
      <family val="2"/>
    </font>
    <font>
      <sz val="14"/>
      <color indexed="8"/>
      <name val="Arial"/>
      <family val="2"/>
    </font>
    <font>
      <b/>
      <sz val="12"/>
      <color rgb="FF0070C0"/>
      <name val="Arial"/>
      <family val="2"/>
    </font>
    <font>
      <b/>
      <sz val="12"/>
      <color rgb="FF00B050"/>
      <name val="Arial"/>
      <family val="2"/>
    </font>
    <font>
      <b/>
      <sz val="10"/>
      <color rgb="FF00B050"/>
      <name val="Arial"/>
      <family val="2"/>
    </font>
    <font>
      <b/>
      <sz val="10"/>
      <color rgb="FF0070C0"/>
      <name val="Arial"/>
      <family val="2"/>
    </font>
    <font>
      <sz val="12"/>
      <color rgb="FF0070C0"/>
      <name val="Arial"/>
      <family val="2"/>
    </font>
    <font>
      <sz val="10"/>
      <color rgb="FF00B050"/>
      <name val="Arial"/>
      <family val="2"/>
    </font>
    <font>
      <sz val="11"/>
      <color indexed="8"/>
      <name val="Arial"/>
      <family val="2"/>
    </font>
    <font>
      <sz val="18"/>
      <color indexed="8"/>
      <name val="Arial"/>
      <family val="2"/>
    </font>
    <font>
      <b/>
      <sz val="14"/>
      <color indexed="8"/>
      <name val="Arial"/>
      <family val="2"/>
    </font>
    <font>
      <u/>
      <sz val="11"/>
      <color theme="10"/>
      <name val="Calibri"/>
      <family val="2"/>
      <scheme val="minor"/>
    </font>
    <font>
      <b/>
      <i/>
      <sz val="12"/>
      <color rgb="FF00B050"/>
      <name val="Arial"/>
      <family val="2"/>
    </font>
    <font>
      <sz val="12"/>
      <color rgb="FF00B050"/>
      <name val="Arial"/>
      <family val="2"/>
    </font>
    <font>
      <b/>
      <sz val="14"/>
      <color rgb="FF0070C0"/>
      <name val="Arial"/>
      <family val="2"/>
    </font>
    <font>
      <b/>
      <sz val="14"/>
      <color rgb="FF00B050"/>
      <name val="Arial"/>
      <family val="2"/>
    </font>
    <font>
      <sz val="12"/>
      <name val="Arial"/>
      <family val="2"/>
    </font>
    <font>
      <u/>
      <sz val="12"/>
      <color rgb="FF0070C0"/>
      <name val="Calibri"/>
      <family val="2"/>
      <scheme val="minor"/>
    </font>
    <font>
      <u/>
      <sz val="11"/>
      <color rgb="FF0070C0"/>
      <name val="Calibri"/>
      <family val="2"/>
      <scheme val="minor"/>
    </font>
    <font>
      <sz val="8"/>
      <name val="Verdana"/>
    </font>
    <font>
      <sz val="9"/>
      <color indexed="81"/>
      <name val="Tahoma"/>
      <family val="2"/>
    </font>
    <font>
      <b/>
      <sz val="9"/>
      <color indexed="81"/>
      <name val="Tahoma"/>
      <family val="2"/>
    </font>
    <font>
      <b/>
      <i/>
      <sz val="10"/>
      <color theme="0" tint="-0.499984740745262"/>
      <name val="Arial"/>
      <family val="2"/>
    </font>
    <font>
      <b/>
      <sz val="12"/>
      <color theme="0" tint="-0.499984740745262"/>
      <name val="Arial"/>
      <family val="2"/>
    </font>
    <font>
      <b/>
      <sz val="10"/>
      <color theme="0" tint="-0.499984740745262"/>
      <name val="Arial"/>
      <family val="2"/>
    </font>
    <font>
      <sz val="12"/>
      <color theme="0" tint="-0.499984740745262"/>
      <name val="Arial"/>
      <family val="2"/>
    </font>
    <font>
      <b/>
      <sz val="10"/>
      <color rgb="FFC00000"/>
      <name val="Arial"/>
      <family val="2"/>
    </font>
    <font>
      <sz val="12"/>
      <color rgb="FFFF0000"/>
      <name val="Arial"/>
      <family val="2"/>
    </font>
    <font>
      <b/>
      <i/>
      <sz val="12"/>
      <color theme="8"/>
      <name val="Arial"/>
      <family val="2"/>
    </font>
    <font>
      <b/>
      <sz val="12"/>
      <name val="Arial"/>
      <family val="2"/>
    </font>
    <font>
      <b/>
      <sz val="10"/>
      <name val="Arial"/>
      <family val="2"/>
    </font>
    <font>
      <u/>
      <sz val="12"/>
      <color indexed="8"/>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s>
  <borders count="7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double">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style="hair">
        <color indexed="64"/>
      </left>
      <right style="thin">
        <color indexed="64"/>
      </right>
      <top/>
      <bottom style="medium">
        <color indexed="64"/>
      </bottom>
      <diagonal/>
    </border>
    <border>
      <left/>
      <right/>
      <top style="hair">
        <color indexed="64"/>
      </top>
      <bottom style="double">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right style="hair">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bottom/>
      <diagonal/>
    </border>
    <border>
      <left/>
      <right/>
      <top style="double">
        <color auto="1"/>
      </top>
      <bottom style="medium">
        <color auto="1"/>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right style="medium">
        <color indexed="64"/>
      </right>
      <top style="double">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cellStyleXfs>
  <cellXfs count="241">
    <xf numFmtId="0" fontId="0" fillId="0" borderId="0" xfId="0"/>
    <xf numFmtId="0" fontId="6" fillId="0" borderId="0" xfId="0" applyFont="1" applyAlignment="1">
      <alignment horizontal="center"/>
    </xf>
    <xf numFmtId="0" fontId="6" fillId="0" borderId="0" xfId="0" applyFont="1"/>
    <xf numFmtId="164" fontId="6" fillId="0" borderId="0" xfId="0" applyNumberFormat="1" applyFont="1" applyAlignment="1">
      <alignment horizontal="right"/>
    </xf>
    <xf numFmtId="44" fontId="6" fillId="0" borderId="0" xfId="1" applyFont="1" applyAlignment="1">
      <alignment horizontal="center"/>
    </xf>
    <xf numFmtId="0" fontId="10" fillId="0" borderId="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6" fillId="0" borderId="14" xfId="0" applyFont="1" applyBorder="1"/>
    <xf numFmtId="44" fontId="6" fillId="0" borderId="0" xfId="1" applyFont="1" applyBorder="1" applyAlignment="1">
      <alignment horizontal="center"/>
    </xf>
    <xf numFmtId="9" fontId="10" fillId="3" borderId="18" xfId="2" applyFont="1" applyFill="1" applyBorder="1"/>
    <xf numFmtId="9" fontId="10" fillId="3" borderId="19" xfId="2" applyFont="1" applyFill="1" applyBorder="1"/>
    <xf numFmtId="9" fontId="10" fillId="3" borderId="20" xfId="2" applyFont="1" applyFill="1" applyBorder="1"/>
    <xf numFmtId="44" fontId="16" fillId="0" borderId="0" xfId="1" applyFont="1" applyBorder="1" applyAlignment="1">
      <alignment horizontal="center"/>
    </xf>
    <xf numFmtId="0" fontId="16" fillId="0" borderId="0" xfId="0" applyFont="1" applyBorder="1" applyAlignment="1">
      <alignment horizontal="center"/>
    </xf>
    <xf numFmtId="9" fontId="16" fillId="3" borderId="21" xfId="2" applyFont="1" applyFill="1" applyBorder="1"/>
    <xf numFmtId="9" fontId="10" fillId="3" borderId="29" xfId="2" applyFont="1" applyFill="1" applyBorder="1"/>
    <xf numFmtId="9" fontId="10" fillId="3" borderId="0" xfId="2" applyFont="1" applyFill="1" applyBorder="1"/>
    <xf numFmtId="164" fontId="6" fillId="0" borderId="35" xfId="0" applyNumberFormat="1" applyFont="1" applyBorder="1" applyAlignment="1">
      <alignment horizontal="right"/>
    </xf>
    <xf numFmtId="0" fontId="6" fillId="0" borderId="35" xfId="0" applyFont="1" applyBorder="1"/>
    <xf numFmtId="9" fontId="21" fillId="3" borderId="21" xfId="2" applyFont="1" applyFill="1" applyBorder="1"/>
    <xf numFmtId="9" fontId="23" fillId="3" borderId="0" xfId="2" applyFont="1" applyFill="1" applyBorder="1"/>
    <xf numFmtId="9" fontId="12" fillId="3" borderId="0" xfId="2" applyFont="1" applyFill="1" applyBorder="1"/>
    <xf numFmtId="0" fontId="6" fillId="0" borderId="15" xfId="0" applyFont="1" applyBorder="1"/>
    <xf numFmtId="0" fontId="6" fillId="0" borderId="34" xfId="0" applyFont="1" applyBorder="1"/>
    <xf numFmtId="0" fontId="6" fillId="0" borderId="37" xfId="0" applyFont="1" applyBorder="1"/>
    <xf numFmtId="0" fontId="6" fillId="0" borderId="38" xfId="0" applyFont="1" applyBorder="1"/>
    <xf numFmtId="166" fontId="12" fillId="0" borderId="16" xfId="1" applyNumberFormat="1" applyFont="1" applyBorder="1" applyProtection="1">
      <protection locked="0"/>
    </xf>
    <xf numFmtId="166" fontId="12" fillId="0" borderId="17" xfId="1" applyNumberFormat="1" applyFont="1" applyBorder="1" applyProtection="1">
      <protection locked="0"/>
    </xf>
    <xf numFmtId="166" fontId="21" fillId="2" borderId="0" xfId="0" applyNumberFormat="1" applyFont="1" applyFill="1" applyBorder="1"/>
    <xf numFmtId="166" fontId="21" fillId="2" borderId="0" xfId="1" applyNumberFormat="1" applyFont="1" applyFill="1" applyBorder="1"/>
    <xf numFmtId="166" fontId="20" fillId="2" borderId="0" xfId="0" applyNumberFormat="1" applyFont="1" applyFill="1" applyBorder="1"/>
    <xf numFmtId="44" fontId="8" fillId="5" borderId="1" xfId="1" applyFont="1" applyFill="1" applyBorder="1" applyAlignment="1">
      <alignment horizontal="center" wrapText="1"/>
    </xf>
    <xf numFmtId="0" fontId="8" fillId="5" borderId="1" xfId="0" applyFont="1" applyFill="1" applyBorder="1" applyAlignment="1">
      <alignment horizontal="center" wrapText="1"/>
    </xf>
    <xf numFmtId="164" fontId="8" fillId="5" borderId="1" xfId="0" applyNumberFormat="1" applyFont="1" applyFill="1" applyBorder="1" applyAlignment="1">
      <alignment horizontal="right"/>
    </xf>
    <xf numFmtId="0" fontId="8" fillId="8" borderId="6" xfId="0" applyFont="1" applyFill="1" applyBorder="1" applyAlignment="1">
      <alignment horizontal="center" wrapText="1"/>
    </xf>
    <xf numFmtId="44" fontId="8" fillId="8" borderId="1" xfId="1" applyFont="1" applyFill="1" applyBorder="1" applyAlignment="1">
      <alignment horizontal="center" wrapText="1"/>
    </xf>
    <xf numFmtId="0" fontId="8" fillId="8" borderId="1" xfId="0" applyFont="1" applyFill="1" applyBorder="1" applyAlignment="1">
      <alignment horizontal="center" wrapText="1"/>
    </xf>
    <xf numFmtId="164" fontId="8" fillId="8" borderId="1" xfId="0" applyNumberFormat="1" applyFont="1" applyFill="1" applyBorder="1" applyAlignment="1">
      <alignment horizontal="right"/>
    </xf>
    <xf numFmtId="164" fontId="10" fillId="2" borderId="29" xfId="0" applyNumberFormat="1" applyFont="1" applyFill="1" applyBorder="1" applyAlignment="1">
      <alignment horizontal="right"/>
    </xf>
    <xf numFmtId="164" fontId="10" fillId="2" borderId="21" xfId="0" applyNumberFormat="1" applyFont="1" applyFill="1" applyBorder="1" applyAlignment="1">
      <alignment horizontal="right"/>
    </xf>
    <xf numFmtId="164" fontId="10" fillId="2" borderId="19" xfId="0" applyNumberFormat="1" applyFont="1" applyFill="1" applyBorder="1" applyAlignment="1">
      <alignment horizontal="right"/>
    </xf>
    <xf numFmtId="164" fontId="10" fillId="2" borderId="20" xfId="0" applyNumberFormat="1" applyFont="1" applyFill="1" applyBorder="1" applyAlignment="1">
      <alignment horizontal="right"/>
    </xf>
    <xf numFmtId="0" fontId="7" fillId="2" borderId="27" xfId="0" applyFont="1" applyFill="1" applyBorder="1" applyAlignment="1">
      <alignment horizontal="center"/>
    </xf>
    <xf numFmtId="44" fontId="11" fillId="2" borderId="18" xfId="0" applyNumberFormat="1" applyFont="1" applyFill="1" applyBorder="1" applyAlignment="1">
      <alignment horizontal="right"/>
    </xf>
    <xf numFmtId="44" fontId="11" fillId="2" borderId="20" xfId="0" applyNumberFormat="1" applyFont="1" applyFill="1" applyBorder="1" applyAlignment="1">
      <alignment horizontal="right"/>
    </xf>
    <xf numFmtId="164" fontId="16" fillId="2" borderId="21" xfId="0" applyNumberFormat="1" applyFont="1" applyFill="1" applyBorder="1" applyAlignment="1">
      <alignment horizontal="right"/>
    </xf>
    <xf numFmtId="164" fontId="7" fillId="4" borderId="37" xfId="0" applyNumberFormat="1" applyFont="1" applyFill="1" applyBorder="1" applyAlignment="1">
      <alignment horizontal="right"/>
    </xf>
    <xf numFmtId="164" fontId="18" fillId="4" borderId="37" xfId="0" applyNumberFormat="1" applyFont="1" applyFill="1" applyBorder="1" applyAlignment="1">
      <alignment horizontal="right"/>
    </xf>
    <xf numFmtId="9" fontId="21" fillId="4" borderId="39" xfId="2" applyFont="1" applyFill="1" applyBorder="1"/>
    <xf numFmtId="164" fontId="19" fillId="4" borderId="37" xfId="0" applyNumberFormat="1" applyFont="1" applyFill="1" applyBorder="1" applyAlignment="1">
      <alignment horizontal="right"/>
    </xf>
    <xf numFmtId="9" fontId="20" fillId="4" borderId="37" xfId="2" applyFont="1" applyFill="1" applyBorder="1"/>
    <xf numFmtId="0" fontId="8" fillId="7" borderId="6" xfId="0" applyFont="1" applyFill="1" applyBorder="1" applyAlignment="1">
      <alignment horizontal="center" wrapText="1"/>
    </xf>
    <xf numFmtId="44" fontId="8" fillId="7" borderId="1" xfId="1" applyFont="1" applyFill="1" applyBorder="1" applyAlignment="1">
      <alignment horizontal="center"/>
    </xf>
    <xf numFmtId="0" fontId="8" fillId="7" borderId="1" xfId="0" applyFont="1" applyFill="1" applyBorder="1" applyAlignment="1">
      <alignment horizontal="center" wrapText="1"/>
    </xf>
    <xf numFmtId="164" fontId="8" fillId="7" borderId="1" xfId="0" applyNumberFormat="1" applyFont="1" applyFill="1" applyBorder="1" applyAlignment="1">
      <alignment horizontal="right"/>
    </xf>
    <xf numFmtId="164" fontId="10" fillId="2" borderId="40" xfId="0" applyNumberFormat="1" applyFont="1" applyFill="1" applyBorder="1" applyAlignment="1">
      <alignment horizontal="right"/>
    </xf>
    <xf numFmtId="0" fontId="8" fillId="6" borderId="6" xfId="0" applyFont="1" applyFill="1" applyBorder="1" applyAlignment="1">
      <alignment horizontal="center" wrapText="1"/>
    </xf>
    <xf numFmtId="44" fontId="8" fillId="6" borderId="1" xfId="1" applyFont="1" applyFill="1" applyBorder="1" applyAlignment="1">
      <alignment horizontal="center"/>
    </xf>
    <xf numFmtId="0" fontId="8" fillId="6" borderId="1" xfId="0" applyFont="1" applyFill="1" applyBorder="1" applyAlignment="1">
      <alignment horizontal="center" wrapText="1"/>
    </xf>
    <xf numFmtId="164" fontId="8" fillId="6" borderId="1" xfId="0" applyNumberFormat="1" applyFont="1" applyFill="1" applyBorder="1" applyAlignment="1">
      <alignment horizontal="right"/>
    </xf>
    <xf numFmtId="0" fontId="6" fillId="0" borderId="0" xfId="0" applyFont="1" applyBorder="1" applyAlignment="1">
      <alignment horizontal="center"/>
    </xf>
    <xf numFmtId="0" fontId="14" fillId="5" borderId="2" xfId="0" applyFont="1" applyFill="1" applyBorder="1" applyAlignment="1">
      <alignment horizontal="center"/>
    </xf>
    <xf numFmtId="0" fontId="24" fillId="0" borderId="14" xfId="0" applyFont="1" applyBorder="1"/>
    <xf numFmtId="0" fontId="24" fillId="0" borderId="0" xfId="0" applyFont="1" applyBorder="1"/>
    <xf numFmtId="0" fontId="0" fillId="0" borderId="0" xfId="0" applyBorder="1"/>
    <xf numFmtId="0" fontId="6" fillId="0" borderId="13" xfId="0" applyFont="1" applyBorder="1" applyAlignment="1"/>
    <xf numFmtId="0" fontId="16" fillId="4" borderId="2" xfId="0" applyFont="1" applyFill="1" applyBorder="1" applyAlignment="1">
      <alignment horizontal="center" wrapText="1"/>
    </xf>
    <xf numFmtId="0" fontId="10" fillId="0" borderId="44" xfId="0" applyFont="1" applyBorder="1" applyAlignment="1" applyProtection="1">
      <alignment vertical="top" wrapText="1"/>
      <protection locked="0"/>
    </xf>
    <xf numFmtId="0" fontId="10" fillId="0" borderId="45" xfId="0" applyFont="1" applyBorder="1" applyAlignment="1" applyProtection="1">
      <alignment vertical="top" wrapText="1"/>
      <protection locked="0"/>
    </xf>
    <xf numFmtId="0" fontId="10" fillId="0" borderId="46" xfId="0" applyFont="1" applyBorder="1" applyAlignment="1" applyProtection="1">
      <alignment vertical="top" wrapText="1"/>
      <protection locked="0"/>
    </xf>
    <xf numFmtId="0" fontId="10" fillId="0" borderId="47" xfId="0" applyFont="1" applyBorder="1" applyAlignment="1"/>
    <xf numFmtId="0" fontId="14" fillId="7" borderId="2" xfId="0" applyFont="1" applyFill="1" applyBorder="1" applyAlignment="1"/>
    <xf numFmtId="0" fontId="6" fillId="0" borderId="47" xfId="0" applyFont="1" applyBorder="1" applyAlignment="1"/>
    <xf numFmtId="0" fontId="14" fillId="6" borderId="2" xfId="0" applyFont="1" applyFill="1" applyBorder="1" applyAlignment="1"/>
    <xf numFmtId="0" fontId="14" fillId="8" borderId="2" xfId="0" applyFont="1" applyFill="1" applyBorder="1" applyAlignment="1"/>
    <xf numFmtId="0" fontId="6" fillId="0" borderId="37" xfId="0" applyFont="1" applyBorder="1" applyAlignment="1">
      <alignment horizontal="center"/>
    </xf>
    <xf numFmtId="44" fontId="6" fillId="0" borderId="37" xfId="1" applyFont="1" applyBorder="1" applyAlignment="1">
      <alignment horizontal="center"/>
    </xf>
    <xf numFmtId="164" fontId="6" fillId="0" borderId="37" xfId="0" applyNumberFormat="1" applyFont="1" applyBorder="1" applyAlignment="1">
      <alignment horizontal="right"/>
    </xf>
    <xf numFmtId="166" fontId="10" fillId="0" borderId="30" xfId="0" applyNumberFormat="1" applyFont="1" applyBorder="1" applyAlignment="1" applyProtection="1">
      <alignment horizontal="center"/>
      <protection locked="0"/>
    </xf>
    <xf numFmtId="0" fontId="10" fillId="0" borderId="26" xfId="1" applyNumberFormat="1" applyFont="1" applyBorder="1" applyAlignment="1" applyProtection="1">
      <alignment horizontal="center"/>
      <protection locked="0"/>
    </xf>
    <xf numFmtId="166" fontId="6" fillId="0" borderId="8" xfId="0" applyNumberFormat="1" applyFont="1" applyBorder="1" applyAlignment="1" applyProtection="1">
      <alignment horizontal="center"/>
      <protection locked="0"/>
    </xf>
    <xf numFmtId="0" fontId="6" fillId="0" borderId="5" xfId="1"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166" fontId="6" fillId="0" borderId="9" xfId="0" applyNumberFormat="1" applyFont="1" applyBorder="1" applyAlignment="1" applyProtection="1">
      <alignment horizontal="center"/>
      <protection locked="0"/>
    </xf>
    <xf numFmtId="0" fontId="6" fillId="0" borderId="10" xfId="1" applyNumberFormat="1" applyFont="1" applyBorder="1" applyAlignment="1" applyProtection="1">
      <alignment horizontal="center"/>
      <protection locked="0"/>
    </xf>
    <xf numFmtId="0" fontId="6" fillId="0" borderId="10" xfId="0" applyFont="1" applyBorder="1" applyAlignment="1" applyProtection="1">
      <alignment horizontal="center"/>
      <protection locked="0"/>
    </xf>
    <xf numFmtId="166" fontId="12" fillId="0" borderId="28" xfId="1" applyNumberFormat="1" applyFont="1" applyBorder="1" applyProtection="1">
      <protection locked="0"/>
    </xf>
    <xf numFmtId="44" fontId="10" fillId="0" borderId="30" xfId="1" applyFont="1" applyBorder="1" applyAlignment="1" applyProtection="1">
      <alignment horizontal="center"/>
      <protection locked="0"/>
    </xf>
    <xf numFmtId="44" fontId="10" fillId="0" borderId="8" xfId="1" applyFont="1" applyBorder="1" applyAlignment="1" applyProtection="1">
      <alignment horizontal="center"/>
      <protection locked="0"/>
    </xf>
    <xf numFmtId="0" fontId="10" fillId="0" borderId="5" xfId="1" applyNumberFormat="1" applyFont="1" applyBorder="1" applyAlignment="1" applyProtection="1">
      <alignment horizontal="center"/>
      <protection locked="0"/>
    </xf>
    <xf numFmtId="44" fontId="10" fillId="0" borderId="9" xfId="1" applyFont="1" applyBorder="1" applyAlignment="1" applyProtection="1">
      <alignment horizontal="center"/>
      <protection locked="0"/>
    </xf>
    <xf numFmtId="0" fontId="10" fillId="0" borderId="10" xfId="1" applyNumberFormat="1"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4" xfId="1" applyNumberFormat="1" applyFont="1" applyBorder="1" applyAlignment="1" applyProtection="1">
      <alignment horizontal="center" vertical="center"/>
      <protection locked="0"/>
    </xf>
    <xf numFmtId="0" fontId="6" fillId="0" borderId="5" xfId="1" applyNumberFormat="1" applyFont="1" applyBorder="1" applyAlignment="1" applyProtection="1">
      <alignment horizontal="center" vertical="center"/>
      <protection locked="0"/>
    </xf>
    <xf numFmtId="0" fontId="6" fillId="0" borderId="10" xfId="1" applyNumberFormat="1" applyFont="1" applyBorder="1" applyAlignment="1" applyProtection="1">
      <alignment horizontal="center" vertical="center"/>
      <protection locked="0"/>
    </xf>
    <xf numFmtId="7" fontId="10" fillId="0" borderId="4" xfId="1" applyNumberFormat="1" applyFont="1" applyBorder="1" applyAlignment="1" applyProtection="1">
      <alignment horizontal="center"/>
      <protection locked="0"/>
    </xf>
    <xf numFmtId="7" fontId="10" fillId="0" borderId="5" xfId="1" applyNumberFormat="1" applyFont="1" applyBorder="1" applyAlignment="1" applyProtection="1">
      <alignment horizontal="center"/>
      <protection locked="0"/>
    </xf>
    <xf numFmtId="7" fontId="10" fillId="0" borderId="10" xfId="1" applyNumberFormat="1" applyFont="1" applyBorder="1" applyAlignment="1" applyProtection="1">
      <alignment horizontal="center"/>
      <protection locked="0"/>
    </xf>
    <xf numFmtId="7" fontId="6" fillId="0" borderId="7" xfId="1" applyNumberFormat="1" applyFont="1" applyBorder="1" applyAlignment="1" applyProtection="1">
      <alignment horizontal="center"/>
      <protection locked="0"/>
    </xf>
    <xf numFmtId="7" fontId="6" fillId="0" borderId="8" xfId="1" applyNumberFormat="1" applyFont="1" applyBorder="1" applyAlignment="1" applyProtection="1">
      <alignment horizontal="center"/>
      <protection locked="0"/>
    </xf>
    <xf numFmtId="7" fontId="6" fillId="0" borderId="9" xfId="1" applyNumberFormat="1" applyFont="1" applyBorder="1" applyAlignment="1" applyProtection="1">
      <alignment horizontal="center"/>
      <protection locked="0"/>
    </xf>
    <xf numFmtId="7" fontId="1" fillId="0" borderId="8" xfId="1" applyNumberFormat="1" applyFont="1" applyBorder="1" applyAlignment="1" applyProtection="1">
      <alignment horizontal="center"/>
      <protection locked="0"/>
    </xf>
    <xf numFmtId="0" fontId="24" fillId="0" borderId="14" xfId="0" applyFont="1" applyBorder="1" applyProtection="1"/>
    <xf numFmtId="165" fontId="3" fillId="0" borderId="41" xfId="1" applyNumberFormat="1" applyFont="1" applyBorder="1" applyProtection="1"/>
    <xf numFmtId="0" fontId="7" fillId="0" borderId="34" xfId="0" applyFont="1" applyBorder="1" applyProtection="1"/>
    <xf numFmtId="0" fontId="26" fillId="0" borderId="37" xfId="0" applyFont="1" applyBorder="1" applyAlignment="1" applyProtection="1">
      <alignment horizontal="center"/>
    </xf>
    <xf numFmtId="0" fontId="34" fillId="0" borderId="27" xfId="3" applyFont="1" applyBorder="1" applyProtection="1"/>
    <xf numFmtId="0" fontId="33" fillId="0" borderId="27" xfId="3" applyFont="1" applyBorder="1" applyProtection="1"/>
    <xf numFmtId="0" fontId="4" fillId="0" borderId="0" xfId="0" applyFont="1" applyProtection="1">
      <protection locked="0"/>
    </xf>
    <xf numFmtId="0" fontId="10" fillId="0" borderId="26" xfId="0" applyFont="1" applyBorder="1" applyAlignment="1" applyProtection="1">
      <alignment horizontal="center"/>
      <protection locked="0"/>
    </xf>
    <xf numFmtId="166" fontId="13" fillId="2" borderId="24" xfId="1" applyNumberFormat="1" applyFont="1" applyFill="1" applyBorder="1" applyProtection="1">
      <protection locked="0"/>
    </xf>
    <xf numFmtId="166" fontId="13" fillId="2" borderId="25" xfId="1" applyNumberFormat="1" applyFont="1" applyFill="1" applyBorder="1" applyProtection="1">
      <protection locked="0"/>
    </xf>
    <xf numFmtId="166" fontId="13" fillId="2" borderId="28" xfId="0" applyNumberFormat="1" applyFont="1" applyFill="1" applyBorder="1" applyProtection="1">
      <protection locked="0"/>
    </xf>
    <xf numFmtId="166" fontId="13" fillId="2" borderId="16" xfId="0" applyNumberFormat="1" applyFont="1" applyFill="1" applyBorder="1" applyProtection="1">
      <protection locked="0"/>
    </xf>
    <xf numFmtId="166" fontId="13" fillId="2" borderId="17" xfId="0" applyNumberFormat="1" applyFont="1" applyFill="1" applyBorder="1" applyProtection="1">
      <protection locked="0"/>
    </xf>
    <xf numFmtId="166" fontId="20" fillId="2" borderId="0" xfId="0" applyNumberFormat="1" applyFont="1" applyFill="1" applyBorder="1" applyProtection="1">
      <protection locked="0"/>
    </xf>
    <xf numFmtId="9" fontId="10" fillId="3" borderId="49" xfId="2" applyFont="1" applyFill="1" applyBorder="1"/>
    <xf numFmtId="0" fontId="8" fillId="5" borderId="6" xfId="0" applyFont="1" applyFill="1" applyBorder="1" applyAlignment="1">
      <alignment horizontal="center" wrapText="1"/>
    </xf>
    <xf numFmtId="2" fontId="10" fillId="0" borderId="4" xfId="0" applyNumberFormat="1" applyFont="1" applyBorder="1" applyAlignment="1" applyProtection="1">
      <alignment horizontal="center"/>
      <protection locked="0"/>
    </xf>
    <xf numFmtId="2" fontId="10" fillId="0" borderId="5" xfId="0" applyNumberFormat="1" applyFont="1" applyBorder="1" applyAlignment="1" applyProtection="1">
      <alignment horizontal="center"/>
      <protection locked="0"/>
    </xf>
    <xf numFmtId="2" fontId="10" fillId="0" borderId="10" xfId="0" applyNumberFormat="1" applyFont="1" applyBorder="1" applyAlignment="1" applyProtection="1">
      <alignment horizontal="center"/>
      <protection locked="0"/>
    </xf>
    <xf numFmtId="1" fontId="10" fillId="0" borderId="7" xfId="0" applyNumberFormat="1" applyFont="1" applyBorder="1" applyAlignment="1" applyProtection="1">
      <alignment horizontal="center"/>
      <protection locked="0"/>
    </xf>
    <xf numFmtId="1" fontId="10" fillId="0" borderId="8" xfId="0" applyNumberFormat="1" applyFont="1" applyBorder="1" applyAlignment="1" applyProtection="1">
      <alignment horizontal="center"/>
      <protection locked="0"/>
    </xf>
    <xf numFmtId="1" fontId="10" fillId="0" borderId="9" xfId="0" applyNumberFormat="1" applyFont="1" applyBorder="1" applyAlignment="1" applyProtection="1">
      <alignment horizontal="center"/>
      <protection locked="0"/>
    </xf>
    <xf numFmtId="164" fontId="28" fillId="7" borderId="48" xfId="0" applyNumberFormat="1" applyFont="1" applyFill="1" applyBorder="1" applyAlignment="1">
      <alignment horizontal="center"/>
    </xf>
    <xf numFmtId="164" fontId="28" fillId="6" borderId="48" xfId="0" applyNumberFormat="1" applyFont="1" applyFill="1" applyBorder="1" applyAlignment="1">
      <alignment horizontal="center"/>
    </xf>
    <xf numFmtId="164" fontId="28" fillId="8" borderId="48" xfId="0" applyNumberFormat="1" applyFont="1" applyFill="1" applyBorder="1" applyAlignment="1">
      <alignment horizontal="center"/>
    </xf>
    <xf numFmtId="44" fontId="11" fillId="2" borderId="29" xfId="0" applyNumberFormat="1" applyFont="1" applyFill="1" applyBorder="1" applyAlignment="1">
      <alignment horizontal="right"/>
    </xf>
    <xf numFmtId="44" fontId="11" fillId="2" borderId="19" xfId="0" applyNumberFormat="1" applyFont="1" applyFill="1" applyBorder="1" applyAlignment="1">
      <alignment horizontal="right"/>
    </xf>
    <xf numFmtId="44" fontId="10" fillId="3" borderId="51" xfId="1" applyFont="1" applyFill="1" applyBorder="1"/>
    <xf numFmtId="164" fontId="38" fillId="5" borderId="48" xfId="0" applyNumberFormat="1" applyFont="1" applyFill="1" applyBorder="1" applyAlignment="1">
      <alignment horizontal="center" wrapText="1"/>
    </xf>
    <xf numFmtId="165" fontId="3" fillId="0" borderId="0" xfId="1" applyNumberFormat="1" applyFont="1" applyBorder="1" applyProtection="1"/>
    <xf numFmtId="0" fontId="10" fillId="0" borderId="58" xfId="0" applyFont="1" applyBorder="1" applyAlignment="1" applyProtection="1">
      <alignment vertical="top" wrapText="1"/>
      <protection locked="0"/>
    </xf>
    <xf numFmtId="44" fontId="40" fillId="3" borderId="0" xfId="0" applyNumberFormat="1" applyFont="1" applyFill="1" applyBorder="1"/>
    <xf numFmtId="44" fontId="40" fillId="3" borderId="0" xfId="2" applyNumberFormat="1" applyFont="1" applyFill="1" applyBorder="1"/>
    <xf numFmtId="44" fontId="10" fillId="3" borderId="52" xfId="1" applyFont="1" applyFill="1" applyBorder="1"/>
    <xf numFmtId="44" fontId="10" fillId="3" borderId="53" xfId="1" applyFont="1" applyFill="1" applyBorder="1"/>
    <xf numFmtId="44" fontId="10" fillId="3" borderId="54" xfId="1" applyFont="1" applyFill="1" applyBorder="1"/>
    <xf numFmtId="0" fontId="1" fillId="0" borderId="38" xfId="0" applyFont="1" applyBorder="1"/>
    <xf numFmtId="164" fontId="40" fillId="3" borderId="37" xfId="0" applyNumberFormat="1" applyFont="1" applyFill="1" applyBorder="1" applyAlignment="1">
      <alignment horizontal="right"/>
    </xf>
    <xf numFmtId="0" fontId="32" fillId="2" borderId="23" xfId="3" applyFont="1" applyFill="1" applyBorder="1" applyAlignment="1" applyProtection="1">
      <alignment horizontal="center"/>
    </xf>
    <xf numFmtId="166" fontId="3" fillId="2" borderId="4" xfId="1" applyNumberFormat="1" applyFont="1" applyFill="1" applyBorder="1" applyProtection="1"/>
    <xf numFmtId="166" fontId="22" fillId="2" borderId="4" xfId="1" applyNumberFormat="1" applyFont="1" applyFill="1" applyBorder="1" applyProtection="1"/>
    <xf numFmtId="9" fontId="22" fillId="2" borderId="4" xfId="2" applyNumberFormat="1" applyFont="1" applyFill="1" applyBorder="1" applyProtection="1"/>
    <xf numFmtId="166" fontId="29" fillId="2" borderId="4" xfId="1" applyNumberFormat="1" applyFont="1" applyFill="1" applyBorder="1" applyProtection="1"/>
    <xf numFmtId="166" fontId="3" fillId="2" borderId="5" xfId="1" applyNumberFormat="1" applyFont="1" applyFill="1" applyBorder="1" applyProtection="1"/>
    <xf numFmtId="166" fontId="12" fillId="0" borderId="25" xfId="1" applyNumberFormat="1" applyFont="1" applyBorder="1" applyProtection="1">
      <protection locked="0"/>
    </xf>
    <xf numFmtId="44" fontId="11" fillId="2" borderId="59" xfId="0" applyNumberFormat="1" applyFont="1" applyFill="1" applyBorder="1" applyAlignment="1">
      <alignment horizontal="right"/>
    </xf>
    <xf numFmtId="166" fontId="13" fillId="2" borderId="60" xfId="1" applyNumberFormat="1" applyFont="1" applyFill="1" applyBorder="1" applyProtection="1">
      <protection locked="0"/>
    </xf>
    <xf numFmtId="1" fontId="10" fillId="0" borderId="43" xfId="0" applyNumberFormat="1" applyFont="1" applyBorder="1" applyAlignment="1" applyProtection="1">
      <alignment horizontal="center" vertical="center" wrapText="1"/>
      <protection locked="0"/>
    </xf>
    <xf numFmtId="166" fontId="12" fillId="0" borderId="50" xfId="1" applyNumberFormat="1" applyFont="1" applyBorder="1" applyProtection="1">
      <protection locked="0"/>
    </xf>
    <xf numFmtId="166" fontId="12" fillId="0" borderId="62" xfId="1" applyNumberFormat="1" applyFont="1" applyBorder="1" applyProtection="1">
      <protection locked="0"/>
    </xf>
    <xf numFmtId="44" fontId="10" fillId="3" borderId="63" xfId="1" applyFont="1" applyFill="1" applyBorder="1"/>
    <xf numFmtId="166" fontId="12" fillId="0" borderId="23" xfId="1" applyNumberFormat="1" applyFont="1" applyBorder="1" applyProtection="1">
      <protection locked="0"/>
    </xf>
    <xf numFmtId="166" fontId="12" fillId="0" borderId="61" xfId="1" applyNumberFormat="1" applyFont="1" applyBorder="1" applyProtection="1">
      <protection locked="0"/>
    </xf>
    <xf numFmtId="166" fontId="12" fillId="0" borderId="64" xfId="1" applyNumberFormat="1" applyFont="1" applyBorder="1" applyProtection="1">
      <protection locked="0"/>
    </xf>
    <xf numFmtId="166" fontId="20" fillId="2" borderId="3" xfId="0" applyNumberFormat="1" applyFont="1" applyFill="1" applyBorder="1"/>
    <xf numFmtId="9" fontId="29" fillId="2" borderId="4" xfId="2" applyNumberFormat="1" applyFont="1" applyFill="1" applyBorder="1" applyAlignment="1" applyProtection="1">
      <alignment horizontal="right"/>
    </xf>
    <xf numFmtId="1" fontId="32" fillId="2" borderId="24" xfId="3" applyNumberFormat="1" applyFont="1" applyFill="1" applyBorder="1" applyAlignment="1" applyProtection="1">
      <alignment horizontal="center"/>
    </xf>
    <xf numFmtId="9" fontId="23" fillId="2" borderId="21" xfId="0" applyNumberFormat="1" applyFont="1" applyFill="1" applyBorder="1"/>
    <xf numFmtId="9" fontId="23" fillId="3" borderId="21" xfId="0" applyNumberFormat="1" applyFont="1" applyFill="1" applyBorder="1"/>
    <xf numFmtId="9" fontId="12" fillId="3" borderId="21" xfId="0" applyNumberFormat="1" applyFont="1" applyFill="1" applyBorder="1"/>
    <xf numFmtId="166" fontId="13" fillId="10" borderId="60" xfId="1" applyNumberFormat="1" applyFont="1" applyFill="1" applyBorder="1" applyProtection="1">
      <protection locked="0"/>
    </xf>
    <xf numFmtId="166" fontId="13" fillId="10" borderId="24" xfId="1" applyNumberFormat="1" applyFont="1" applyFill="1" applyBorder="1" applyProtection="1">
      <protection locked="0"/>
    </xf>
    <xf numFmtId="166" fontId="13" fillId="10" borderId="25" xfId="1" applyNumberFormat="1" applyFont="1" applyFill="1" applyBorder="1" applyProtection="1">
      <protection locked="0"/>
    </xf>
    <xf numFmtId="166" fontId="13" fillId="10" borderId="28" xfId="0" applyNumberFormat="1" applyFont="1" applyFill="1" applyBorder="1" applyProtection="1">
      <protection locked="0"/>
    </xf>
    <xf numFmtId="166" fontId="13" fillId="10" borderId="16" xfId="0" applyNumberFormat="1" applyFont="1" applyFill="1" applyBorder="1" applyProtection="1">
      <protection locked="0"/>
    </xf>
    <xf numFmtId="166" fontId="13" fillId="10" borderId="17" xfId="0" applyNumberFormat="1" applyFont="1" applyFill="1" applyBorder="1" applyProtection="1">
      <protection locked="0"/>
    </xf>
    <xf numFmtId="44" fontId="23" fillId="3" borderId="0" xfId="2" applyNumberFormat="1" applyFont="1" applyFill="1" applyBorder="1"/>
    <xf numFmtId="44" fontId="10" fillId="3" borderId="0" xfId="2" applyNumberFormat="1" applyFont="1" applyFill="1" applyBorder="1"/>
    <xf numFmtId="44" fontId="11" fillId="3" borderId="0" xfId="2" applyNumberFormat="1" applyFont="1" applyFill="1" applyBorder="1"/>
    <xf numFmtId="9" fontId="12" fillId="2" borderId="21" xfId="0" applyNumberFormat="1" applyFont="1" applyFill="1" applyBorder="1"/>
    <xf numFmtId="9" fontId="12" fillId="2" borderId="0" xfId="2" applyFont="1" applyFill="1" applyBorder="1"/>
    <xf numFmtId="9" fontId="23" fillId="2" borderId="0" xfId="2" applyFont="1" applyFill="1" applyBorder="1"/>
    <xf numFmtId="9" fontId="10" fillId="2" borderId="0" xfId="2" applyFont="1" applyFill="1" applyBorder="1"/>
    <xf numFmtId="9" fontId="21" fillId="2" borderId="21" xfId="2" applyFont="1" applyFill="1" applyBorder="1"/>
    <xf numFmtId="9" fontId="16" fillId="2" borderId="21" xfId="2" applyFont="1" applyFill="1" applyBorder="1"/>
    <xf numFmtId="0" fontId="6" fillId="10" borderId="0" xfId="0" applyFont="1" applyFill="1"/>
    <xf numFmtId="165" fontId="26" fillId="0" borderId="65" xfId="1" applyNumberFormat="1" applyFont="1" applyBorder="1" applyProtection="1"/>
    <xf numFmtId="165" fontId="30" fillId="0" borderId="65" xfId="1" applyNumberFormat="1" applyFont="1" applyBorder="1" applyProtection="1"/>
    <xf numFmtId="10" fontId="12" fillId="0" borderId="65" xfId="2" applyNumberFormat="1" applyFont="1" applyBorder="1" applyProtection="1"/>
    <xf numFmtId="165" fontId="31" fillId="0" borderId="65" xfId="1" applyNumberFormat="1" applyFont="1" applyBorder="1" applyProtection="1"/>
    <xf numFmtId="10" fontId="23" fillId="0" borderId="65" xfId="2" applyNumberFormat="1" applyFont="1" applyBorder="1" applyProtection="1"/>
    <xf numFmtId="0" fontId="0" fillId="0" borderId="15" xfId="0" applyBorder="1"/>
    <xf numFmtId="0" fontId="39" fillId="2" borderId="66" xfId="0" applyFont="1" applyFill="1" applyBorder="1" applyAlignment="1">
      <alignment horizontal="center"/>
    </xf>
    <xf numFmtId="166" fontId="41" fillId="2" borderId="67" xfId="1" applyNumberFormat="1" applyFont="1" applyFill="1" applyBorder="1" applyProtection="1"/>
    <xf numFmtId="165" fontId="3" fillId="0" borderId="15" xfId="1" applyNumberFormat="1" applyFont="1" applyBorder="1" applyProtection="1"/>
    <xf numFmtId="166" fontId="39" fillId="0" borderId="68" xfId="2" applyNumberFormat="1" applyFont="1" applyBorder="1" applyProtection="1"/>
    <xf numFmtId="8" fontId="10" fillId="3" borderId="51" xfId="1" applyNumberFormat="1" applyFont="1" applyFill="1" applyBorder="1"/>
    <xf numFmtId="8" fontId="10" fillId="3" borderId="52" xfId="1" applyNumberFormat="1" applyFont="1" applyFill="1" applyBorder="1"/>
    <xf numFmtId="8" fontId="10" fillId="3" borderId="53" xfId="1" applyNumberFormat="1" applyFont="1" applyFill="1" applyBorder="1"/>
    <xf numFmtId="8" fontId="46" fillId="3" borderId="0" xfId="2" applyNumberFormat="1" applyFont="1" applyFill="1" applyBorder="1"/>
    <xf numFmtId="0" fontId="14" fillId="5" borderId="2" xfId="0" applyFont="1" applyFill="1" applyBorder="1" applyAlignment="1">
      <alignment horizontal="left"/>
    </xf>
    <xf numFmtId="0" fontId="6" fillId="0" borderId="4" xfId="1"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6" borderId="0" xfId="0"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4" fillId="11" borderId="0" xfId="0" applyFont="1" applyFill="1" applyAlignment="1" applyProtection="1">
      <alignment horizontal="left" vertical="top"/>
      <protection locked="0"/>
    </xf>
    <xf numFmtId="0" fontId="19" fillId="2" borderId="27" xfId="0" applyFont="1" applyFill="1" applyBorder="1" applyAlignment="1">
      <alignment horizontal="center"/>
    </xf>
    <xf numFmtId="0" fontId="25" fillId="9" borderId="11" xfId="0" applyFont="1" applyFill="1" applyBorder="1" applyAlignment="1">
      <alignment horizontal="center" vertical="center" textRotation="90"/>
    </xf>
    <xf numFmtId="0" fontId="25" fillId="9" borderId="14" xfId="0" applyFont="1" applyFill="1" applyBorder="1" applyAlignment="1">
      <alignment horizontal="center" vertical="center" textRotation="90"/>
    </xf>
    <xf numFmtId="0" fontId="25" fillId="9" borderId="34" xfId="0" applyFont="1" applyFill="1" applyBorder="1" applyAlignment="1">
      <alignment horizontal="center" vertical="center" textRotation="90"/>
    </xf>
    <xf numFmtId="0" fontId="18" fillId="2" borderId="27" xfId="0" applyFont="1" applyFill="1" applyBorder="1" applyAlignment="1">
      <alignment horizontal="center"/>
    </xf>
    <xf numFmtId="0" fontId="7" fillId="4" borderId="11" xfId="0" applyFont="1" applyFill="1" applyBorder="1" applyAlignment="1">
      <alignment horizontal="right"/>
    </xf>
    <xf numFmtId="0" fontId="7" fillId="4" borderId="12" xfId="0" applyFont="1" applyFill="1" applyBorder="1" applyAlignment="1">
      <alignment horizontal="right"/>
    </xf>
    <xf numFmtId="0" fontId="26" fillId="10" borderId="69" xfId="0" applyFont="1" applyFill="1" applyBorder="1" applyAlignment="1">
      <alignment horizontal="left"/>
    </xf>
    <xf numFmtId="0" fontId="26" fillId="10" borderId="70" xfId="0" applyFont="1" applyFill="1" applyBorder="1" applyAlignment="1">
      <alignment horizontal="left"/>
    </xf>
    <xf numFmtId="0" fontId="26" fillId="10" borderId="71" xfId="0" applyFont="1" applyFill="1" applyBorder="1" applyAlignment="1">
      <alignment horizontal="left"/>
    </xf>
    <xf numFmtId="0" fontId="7" fillId="4" borderId="37" xfId="0" applyFont="1" applyFill="1" applyBorder="1" applyAlignment="1">
      <alignment horizontal="right"/>
    </xf>
    <xf numFmtId="0" fontId="17" fillId="8" borderId="14" xfId="0" applyFont="1" applyFill="1" applyBorder="1" applyAlignment="1">
      <alignment horizontal="center" vertical="center" textRotation="90"/>
    </xf>
    <xf numFmtId="0" fontId="17" fillId="8" borderId="34" xfId="0" applyFont="1" applyFill="1" applyBorder="1" applyAlignment="1">
      <alignment horizontal="center" vertical="center" textRotation="90"/>
    </xf>
    <xf numFmtId="0" fontId="15" fillId="5" borderId="14" xfId="0" applyFont="1" applyFill="1" applyBorder="1" applyAlignment="1">
      <alignment horizontal="center" vertical="center" textRotation="90"/>
    </xf>
    <xf numFmtId="164" fontId="28" fillId="5" borderId="1" xfId="0" applyNumberFormat="1" applyFont="1" applyFill="1" applyBorder="1" applyAlignment="1">
      <alignment horizontal="center" wrapText="1"/>
    </xf>
    <xf numFmtId="0" fontId="9" fillId="5" borderId="48" xfId="0" applyFont="1" applyFill="1" applyBorder="1" applyAlignment="1">
      <alignment horizontal="center" wrapText="1"/>
    </xf>
    <xf numFmtId="0" fontId="0" fillId="5" borderId="22" xfId="0" applyFill="1" applyBorder="1" applyAlignment="1">
      <alignment horizontal="center" wrapText="1"/>
    </xf>
    <xf numFmtId="0" fontId="9" fillId="8" borderId="48" xfId="0" applyFont="1" applyFill="1" applyBorder="1" applyAlignment="1">
      <alignment horizontal="center" wrapText="1"/>
    </xf>
    <xf numFmtId="0" fontId="0" fillId="8" borderId="22" xfId="0" applyFill="1" applyBorder="1" applyAlignment="1">
      <alignment horizontal="center" wrapText="1"/>
    </xf>
    <xf numFmtId="164" fontId="28" fillId="8" borderId="1" xfId="0" applyNumberFormat="1" applyFont="1" applyFill="1" applyBorder="1" applyAlignment="1">
      <alignment horizontal="center"/>
    </xf>
    <xf numFmtId="0" fontId="6" fillId="2" borderId="14" xfId="0" applyFont="1" applyFill="1" applyBorder="1" applyAlignment="1">
      <alignment horizontal="center"/>
    </xf>
    <xf numFmtId="0" fontId="6" fillId="2" borderId="0" xfId="0" applyFont="1" applyFill="1" applyBorder="1" applyAlignment="1">
      <alignment horizontal="center"/>
    </xf>
    <xf numFmtId="0" fontId="6" fillId="2" borderId="15" xfId="0" applyFont="1" applyFill="1" applyBorder="1" applyAlignment="1">
      <alignment horizontal="center"/>
    </xf>
    <xf numFmtId="0" fontId="26" fillId="2" borderId="31" xfId="0" applyFont="1" applyFill="1" applyBorder="1" applyAlignment="1">
      <alignment horizontal="left"/>
    </xf>
    <xf numFmtId="0" fontId="26" fillId="2" borderId="32" xfId="0" applyFont="1" applyFill="1" applyBorder="1" applyAlignment="1">
      <alignment horizontal="left"/>
    </xf>
    <xf numFmtId="0" fontId="26" fillId="2" borderId="33" xfId="0" applyFont="1" applyFill="1" applyBorder="1" applyAlignment="1">
      <alignment horizontal="left"/>
    </xf>
    <xf numFmtId="0" fontId="15" fillId="6" borderId="14" xfId="0" applyFont="1" applyFill="1" applyBorder="1" applyAlignment="1">
      <alignment horizontal="center" vertical="center" textRotation="90"/>
    </xf>
    <xf numFmtId="0" fontId="9" fillId="6" borderId="48" xfId="0" applyFont="1" applyFill="1" applyBorder="1" applyAlignment="1">
      <alignment horizontal="center" wrapText="1"/>
    </xf>
    <xf numFmtId="0" fontId="0" fillId="6" borderId="22" xfId="0" applyFill="1" applyBorder="1" applyAlignment="1">
      <alignment horizontal="center" wrapText="1"/>
    </xf>
    <xf numFmtId="164" fontId="28" fillId="6" borderId="1" xfId="0" applyNumberFormat="1" applyFont="1" applyFill="1" applyBorder="1" applyAlignment="1">
      <alignment horizontal="center"/>
    </xf>
    <xf numFmtId="0" fontId="15" fillId="7" borderId="14" xfId="0" applyFont="1" applyFill="1" applyBorder="1" applyAlignment="1">
      <alignment horizontal="center" vertical="center" textRotation="90"/>
    </xf>
    <xf numFmtId="0" fontId="9" fillId="7" borderId="48" xfId="0" applyFont="1" applyFill="1" applyBorder="1" applyAlignment="1">
      <alignment horizontal="center" wrapText="1"/>
    </xf>
    <xf numFmtId="0" fontId="9" fillId="7" borderId="22" xfId="0" applyFont="1" applyFill="1" applyBorder="1" applyAlignment="1">
      <alignment horizontal="center" wrapText="1"/>
    </xf>
    <xf numFmtId="164" fontId="28" fillId="7" borderId="1" xfId="0" applyNumberFormat="1" applyFont="1" applyFill="1" applyBorder="1" applyAlignment="1">
      <alignment horizontal="center"/>
    </xf>
    <xf numFmtId="0" fontId="47" fillId="4" borderId="42" xfId="0" applyFont="1" applyFill="1" applyBorder="1" applyAlignment="1">
      <alignment horizontal="left"/>
    </xf>
    <xf numFmtId="0" fontId="2" fillId="4" borderId="36" xfId="0" applyFont="1" applyFill="1" applyBorder="1" applyAlignment="1">
      <alignment horizontal="left"/>
    </xf>
    <xf numFmtId="0" fontId="2" fillId="4" borderId="22" xfId="0" applyFont="1" applyFill="1" applyBorder="1" applyAlignment="1">
      <alignment horizontal="left"/>
    </xf>
    <xf numFmtId="0" fontId="10" fillId="0" borderId="55" xfId="0" applyFont="1" applyBorder="1" applyAlignment="1" applyProtection="1">
      <alignment horizontal="left" vertical="top" wrapText="1"/>
      <protection locked="0"/>
    </xf>
    <xf numFmtId="0" fontId="10" fillId="0" borderId="56" xfId="0" applyFont="1" applyBorder="1" applyAlignment="1" applyProtection="1">
      <alignment horizontal="left" vertical="top" wrapText="1"/>
      <protection locked="0"/>
    </xf>
    <xf numFmtId="0" fontId="10" fillId="0" borderId="57" xfId="0" applyFont="1" applyBorder="1" applyAlignment="1" applyProtection="1">
      <alignment horizontal="left" vertical="top" wrapText="1"/>
      <protection locked="0"/>
    </xf>
    <xf numFmtId="0" fontId="2" fillId="4" borderId="42" xfId="0" applyFont="1" applyFill="1" applyBorder="1" applyAlignment="1">
      <alignment horizontal="left"/>
    </xf>
  </cellXfs>
  <cellStyles count="4">
    <cellStyle name="Currency" xfId="1" builtinId="4"/>
    <cellStyle name="Hyperlink" xfId="3" builtinId="8"/>
    <cellStyle name="Normal" xfId="0" builtinId="0"/>
    <cellStyle name="Percent" xfId="2" builtinId="5"/>
  </cellStyles>
  <dxfs count="30">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
      <font>
        <b/>
        <i val="0"/>
        <color rgb="FFFF0000"/>
      </font>
    </dxf>
    <dxf>
      <font>
        <b/>
        <i val="0"/>
        <strike val="0"/>
        <color rgb="FFFF0000"/>
      </font>
    </dxf>
    <dxf>
      <font>
        <color rgb="FF9C0006"/>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251460</xdr:colOff>
      <xdr:row>3</xdr:row>
      <xdr:rowOff>91440</xdr:rowOff>
    </xdr:from>
    <xdr:to>
      <xdr:col>5</xdr:col>
      <xdr:colOff>602173</xdr:colOff>
      <xdr:row>4</xdr:row>
      <xdr:rowOff>160042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01140" y="662940"/>
          <a:ext cx="2225233" cy="259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A1:P30"/>
  <sheetViews>
    <sheetView topLeftCell="A4" workbookViewId="0">
      <selection activeCell="A21" sqref="A21:P30"/>
    </sheetView>
  </sheetViews>
  <sheetFormatPr defaultColWidth="9.140625" defaultRowHeight="15" x14ac:dyDescent="0.2"/>
  <cols>
    <col min="1" max="16384" width="9.140625" style="109"/>
  </cols>
  <sheetData>
    <row r="1" spans="1:9" ht="15" customHeight="1" x14ac:dyDescent="0.2">
      <c r="A1" s="196" t="s">
        <v>49</v>
      </c>
      <c r="B1" s="197"/>
      <c r="C1" s="197"/>
      <c r="D1" s="197"/>
      <c r="E1" s="197"/>
      <c r="F1" s="197"/>
      <c r="G1" s="197"/>
      <c r="H1" s="197"/>
      <c r="I1" s="197"/>
    </row>
    <row r="2" spans="1:9" x14ac:dyDescent="0.2">
      <c r="A2" s="197"/>
      <c r="B2" s="197"/>
      <c r="C2" s="197"/>
      <c r="D2" s="197"/>
      <c r="E2" s="197"/>
      <c r="F2" s="197"/>
      <c r="G2" s="197"/>
      <c r="H2" s="197"/>
      <c r="I2" s="197"/>
    </row>
    <row r="3" spans="1:9" x14ac:dyDescent="0.2">
      <c r="A3" s="197"/>
      <c r="B3" s="197"/>
      <c r="C3" s="197"/>
      <c r="D3" s="197"/>
      <c r="E3" s="197"/>
      <c r="F3" s="197"/>
      <c r="G3" s="197"/>
      <c r="H3" s="197"/>
      <c r="I3" s="197"/>
    </row>
    <row r="4" spans="1:9" x14ac:dyDescent="0.2">
      <c r="A4" s="197"/>
      <c r="B4" s="197"/>
      <c r="C4" s="197"/>
      <c r="D4" s="197"/>
      <c r="E4" s="197"/>
      <c r="F4" s="197"/>
      <c r="G4" s="197"/>
      <c r="H4" s="197"/>
      <c r="I4" s="197"/>
    </row>
    <row r="5" spans="1:9" x14ac:dyDescent="0.2">
      <c r="A5" s="197"/>
      <c r="B5" s="197"/>
      <c r="C5" s="197"/>
      <c r="D5" s="197"/>
      <c r="E5" s="197"/>
      <c r="F5" s="197"/>
      <c r="G5" s="197"/>
      <c r="H5" s="197"/>
      <c r="I5" s="197"/>
    </row>
    <row r="6" spans="1:9" x14ac:dyDescent="0.2">
      <c r="A6" s="197"/>
      <c r="B6" s="197"/>
      <c r="C6" s="197"/>
      <c r="D6" s="197"/>
      <c r="E6" s="197"/>
      <c r="F6" s="197"/>
      <c r="G6" s="197"/>
      <c r="H6" s="197"/>
      <c r="I6" s="197"/>
    </row>
    <row r="7" spans="1:9" x14ac:dyDescent="0.2">
      <c r="A7" s="197"/>
      <c r="B7" s="197"/>
      <c r="C7" s="197"/>
      <c r="D7" s="197"/>
      <c r="E7" s="197"/>
      <c r="F7" s="197"/>
      <c r="G7" s="197"/>
      <c r="H7" s="197"/>
      <c r="I7" s="197"/>
    </row>
    <row r="8" spans="1:9" x14ac:dyDescent="0.2">
      <c r="A8" s="197"/>
      <c r="B8" s="197"/>
      <c r="C8" s="197"/>
      <c r="D8" s="197"/>
      <c r="E8" s="197"/>
      <c r="F8" s="197"/>
      <c r="G8" s="197"/>
      <c r="H8" s="197"/>
      <c r="I8" s="197"/>
    </row>
    <row r="9" spans="1:9" x14ac:dyDescent="0.2">
      <c r="A9" s="197"/>
      <c r="B9" s="197"/>
      <c r="C9" s="197"/>
      <c r="D9" s="197"/>
      <c r="E9" s="197"/>
      <c r="F9" s="197"/>
      <c r="G9" s="197"/>
      <c r="H9" s="197"/>
      <c r="I9" s="197"/>
    </row>
    <row r="10" spans="1:9" x14ac:dyDescent="0.2">
      <c r="A10" s="197"/>
      <c r="B10" s="197"/>
      <c r="C10" s="197"/>
      <c r="D10" s="197"/>
      <c r="E10" s="197"/>
      <c r="F10" s="197"/>
      <c r="G10" s="197"/>
      <c r="H10" s="197"/>
      <c r="I10" s="197"/>
    </row>
    <row r="11" spans="1:9" x14ac:dyDescent="0.2">
      <c r="A11" s="197"/>
      <c r="B11" s="197"/>
      <c r="C11" s="197"/>
      <c r="D11" s="197"/>
      <c r="E11" s="197"/>
      <c r="F11" s="197"/>
      <c r="G11" s="197"/>
      <c r="H11" s="197"/>
      <c r="I11" s="197"/>
    </row>
    <row r="12" spans="1:9" x14ac:dyDescent="0.2">
      <c r="A12" s="197"/>
      <c r="B12" s="197"/>
      <c r="C12" s="197"/>
      <c r="D12" s="197"/>
      <c r="E12" s="197"/>
      <c r="F12" s="197"/>
      <c r="G12" s="197"/>
      <c r="H12" s="197"/>
      <c r="I12" s="197"/>
    </row>
    <row r="13" spans="1:9" x14ac:dyDescent="0.2">
      <c r="A13" s="197"/>
      <c r="B13" s="197"/>
      <c r="C13" s="197"/>
      <c r="D13" s="197"/>
      <c r="E13" s="197"/>
      <c r="F13" s="197"/>
      <c r="G13" s="197"/>
      <c r="H13" s="197"/>
      <c r="I13" s="197"/>
    </row>
    <row r="14" spans="1:9" x14ac:dyDescent="0.2">
      <c r="A14" s="197"/>
      <c r="B14" s="197"/>
      <c r="C14" s="197"/>
      <c r="D14" s="197"/>
      <c r="E14" s="197"/>
      <c r="F14" s="197"/>
      <c r="G14" s="197"/>
      <c r="H14" s="197"/>
      <c r="I14" s="197"/>
    </row>
    <row r="15" spans="1:9" x14ac:dyDescent="0.2">
      <c r="A15" s="197"/>
      <c r="B15" s="197"/>
      <c r="C15" s="197"/>
      <c r="D15" s="197"/>
      <c r="E15" s="197"/>
      <c r="F15" s="197"/>
      <c r="G15" s="197"/>
      <c r="H15" s="197"/>
      <c r="I15" s="197"/>
    </row>
    <row r="16" spans="1:9" x14ac:dyDescent="0.2">
      <c r="A16" s="197"/>
      <c r="B16" s="197"/>
      <c r="C16" s="197"/>
      <c r="D16" s="197"/>
      <c r="E16" s="197"/>
      <c r="F16" s="197"/>
      <c r="G16" s="197"/>
      <c r="H16" s="197"/>
      <c r="I16" s="197"/>
    </row>
    <row r="17" spans="1:16" x14ac:dyDescent="0.2">
      <c r="A17" s="197"/>
      <c r="B17" s="197"/>
      <c r="C17" s="197"/>
      <c r="D17" s="197"/>
      <c r="E17" s="197"/>
      <c r="F17" s="197"/>
      <c r="G17" s="197"/>
      <c r="H17" s="197"/>
      <c r="I17" s="197"/>
    </row>
    <row r="18" spans="1:16" ht="80.099999999999994" customHeight="1" x14ac:dyDescent="0.2">
      <c r="A18" s="197"/>
      <c r="B18" s="197"/>
      <c r="C18" s="197"/>
      <c r="D18" s="197"/>
      <c r="E18" s="197"/>
      <c r="F18" s="197"/>
      <c r="G18" s="197"/>
      <c r="H18" s="197"/>
      <c r="I18" s="197"/>
    </row>
    <row r="19" spans="1:16" ht="65.099999999999994" customHeight="1" x14ac:dyDescent="0.2">
      <c r="A19" s="197"/>
      <c r="B19" s="197"/>
      <c r="C19" s="197"/>
      <c r="D19" s="197"/>
      <c r="E19" s="197"/>
      <c r="F19" s="197"/>
      <c r="G19" s="197"/>
      <c r="H19" s="197"/>
      <c r="I19" s="197"/>
    </row>
    <row r="21" spans="1:16" x14ac:dyDescent="0.2">
      <c r="A21" s="198" t="s">
        <v>50</v>
      </c>
      <c r="B21" s="199"/>
      <c r="C21" s="199"/>
      <c r="D21" s="199"/>
      <c r="E21" s="199"/>
      <c r="F21" s="199"/>
      <c r="G21" s="199"/>
      <c r="H21" s="199"/>
      <c r="I21" s="199"/>
      <c r="J21" s="199"/>
      <c r="K21" s="199"/>
      <c r="L21" s="199"/>
      <c r="M21" s="199"/>
      <c r="N21" s="199"/>
      <c r="O21" s="199"/>
      <c r="P21" s="199"/>
    </row>
    <row r="22" spans="1:16" x14ac:dyDescent="0.2">
      <c r="A22" s="199"/>
      <c r="B22" s="199"/>
      <c r="C22" s="199"/>
      <c r="D22" s="199"/>
      <c r="E22" s="199"/>
      <c r="F22" s="199"/>
      <c r="G22" s="199"/>
      <c r="H22" s="199"/>
      <c r="I22" s="199"/>
      <c r="J22" s="199"/>
      <c r="K22" s="199"/>
      <c r="L22" s="199"/>
      <c r="M22" s="199"/>
      <c r="N22" s="199"/>
      <c r="O22" s="199"/>
      <c r="P22" s="199"/>
    </row>
    <row r="23" spans="1:16" x14ac:dyDescent="0.2">
      <c r="A23" s="199"/>
      <c r="B23" s="199"/>
      <c r="C23" s="199"/>
      <c r="D23" s="199"/>
      <c r="E23" s="199"/>
      <c r="F23" s="199"/>
      <c r="G23" s="199"/>
      <c r="H23" s="199"/>
      <c r="I23" s="199"/>
      <c r="J23" s="199"/>
      <c r="K23" s="199"/>
      <c r="L23" s="199"/>
      <c r="M23" s="199"/>
      <c r="N23" s="199"/>
      <c r="O23" s="199"/>
      <c r="P23" s="199"/>
    </row>
    <row r="24" spans="1:16" x14ac:dyDescent="0.2">
      <c r="A24" s="199"/>
      <c r="B24" s="199"/>
      <c r="C24" s="199"/>
      <c r="D24" s="199"/>
      <c r="E24" s="199"/>
      <c r="F24" s="199"/>
      <c r="G24" s="199"/>
      <c r="H24" s="199"/>
      <c r="I24" s="199"/>
      <c r="J24" s="199"/>
      <c r="K24" s="199"/>
      <c r="L24" s="199"/>
      <c r="M24" s="199"/>
      <c r="N24" s="199"/>
      <c r="O24" s="199"/>
      <c r="P24" s="199"/>
    </row>
    <row r="25" spans="1:16" x14ac:dyDescent="0.2">
      <c r="A25" s="199"/>
      <c r="B25" s="199"/>
      <c r="C25" s="199"/>
      <c r="D25" s="199"/>
      <c r="E25" s="199"/>
      <c r="F25" s="199"/>
      <c r="G25" s="199"/>
      <c r="H25" s="199"/>
      <c r="I25" s="199"/>
      <c r="J25" s="199"/>
      <c r="K25" s="199"/>
      <c r="L25" s="199"/>
      <c r="M25" s="199"/>
      <c r="N25" s="199"/>
      <c r="O25" s="199"/>
      <c r="P25" s="199"/>
    </row>
    <row r="26" spans="1:16" x14ac:dyDescent="0.2">
      <c r="A26" s="199"/>
      <c r="B26" s="199"/>
      <c r="C26" s="199"/>
      <c r="D26" s="199"/>
      <c r="E26" s="199"/>
      <c r="F26" s="199"/>
      <c r="G26" s="199"/>
      <c r="H26" s="199"/>
      <c r="I26" s="199"/>
      <c r="J26" s="199"/>
      <c r="K26" s="199"/>
      <c r="L26" s="199"/>
      <c r="M26" s="199"/>
      <c r="N26" s="199"/>
      <c r="O26" s="199"/>
      <c r="P26" s="199"/>
    </row>
    <row r="27" spans="1:16" x14ac:dyDescent="0.2">
      <c r="A27" s="199"/>
      <c r="B27" s="199"/>
      <c r="C27" s="199"/>
      <c r="D27" s="199"/>
      <c r="E27" s="199"/>
      <c r="F27" s="199"/>
      <c r="G27" s="199"/>
      <c r="H27" s="199"/>
      <c r="I27" s="199"/>
      <c r="J27" s="199"/>
      <c r="K27" s="199"/>
      <c r="L27" s="199"/>
      <c r="M27" s="199"/>
      <c r="N27" s="199"/>
      <c r="O27" s="199"/>
      <c r="P27" s="199"/>
    </row>
    <row r="28" spans="1:16" x14ac:dyDescent="0.2">
      <c r="A28" s="199"/>
      <c r="B28" s="199"/>
      <c r="C28" s="199"/>
      <c r="D28" s="199"/>
      <c r="E28" s="199"/>
      <c r="F28" s="199"/>
      <c r="G28" s="199"/>
      <c r="H28" s="199"/>
      <c r="I28" s="199"/>
      <c r="J28" s="199"/>
      <c r="K28" s="199"/>
      <c r="L28" s="199"/>
      <c r="M28" s="199"/>
      <c r="N28" s="199"/>
      <c r="O28" s="199"/>
      <c r="P28" s="199"/>
    </row>
    <row r="29" spans="1:16" x14ac:dyDescent="0.2">
      <c r="A29" s="199"/>
      <c r="B29" s="199"/>
      <c r="C29" s="199"/>
      <c r="D29" s="199"/>
      <c r="E29" s="199"/>
      <c r="F29" s="199"/>
      <c r="G29" s="199"/>
      <c r="H29" s="199"/>
      <c r="I29" s="199"/>
      <c r="J29" s="199"/>
      <c r="K29" s="199"/>
      <c r="L29" s="199"/>
      <c r="M29" s="199"/>
      <c r="N29" s="199"/>
      <c r="O29" s="199"/>
      <c r="P29" s="199"/>
    </row>
    <row r="30" spans="1:16" x14ac:dyDescent="0.2">
      <c r="A30" s="199"/>
      <c r="B30" s="199"/>
      <c r="C30" s="199"/>
      <c r="D30" s="199"/>
      <c r="E30" s="199"/>
      <c r="F30" s="199"/>
      <c r="G30" s="199"/>
      <c r="H30" s="199"/>
      <c r="I30" s="199"/>
      <c r="J30" s="199"/>
      <c r="K30" s="199"/>
      <c r="L30" s="199"/>
      <c r="M30" s="199"/>
      <c r="N30" s="199"/>
      <c r="O30" s="199"/>
      <c r="P30" s="199"/>
    </row>
  </sheetData>
  <mergeCells count="2">
    <mergeCell ref="A1:I19"/>
    <mergeCell ref="A21:P30"/>
  </mergeCells>
  <pageMargins left="0.7" right="0.7" top="0.75" bottom="0.75" header="0.3" footer="0.3"/>
  <pageSetup orientation="portrait" horizontalDpi="4294967293" verticalDpi="0"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49">
        <v>0</v>
      </c>
      <c r="I6" s="9">
        <f t="shared" ref="I6:I14" si="0">IFERROR(H6/E6,0)</f>
        <v>0</v>
      </c>
      <c r="J6" s="130">
        <f>E6-(F6+H6)</f>
        <v>0</v>
      </c>
      <c r="K6" s="67"/>
    </row>
    <row r="7" spans="1:11" x14ac:dyDescent="0.2">
      <c r="A7" s="213"/>
      <c r="B7" s="123"/>
      <c r="C7" s="97"/>
      <c r="D7" s="120"/>
      <c r="E7" s="148">
        <f>B7*C7*D7</f>
        <v>0</v>
      </c>
      <c r="F7" s="26">
        <v>0</v>
      </c>
      <c r="G7" s="10">
        <f t="shared" ref="G7:G14" si="1">IFERROR(F7/E7,0)</f>
        <v>0</v>
      </c>
      <c r="H7" s="111">
        <v>0</v>
      </c>
      <c r="I7" s="10">
        <f t="shared" si="0"/>
        <v>0</v>
      </c>
      <c r="J7" s="136">
        <f>E7-(F7+H7)</f>
        <v>0</v>
      </c>
      <c r="K7" s="68"/>
    </row>
    <row r="8" spans="1:11" x14ac:dyDescent="0.2">
      <c r="A8" s="213"/>
      <c r="B8" s="123"/>
      <c r="C8" s="97"/>
      <c r="D8" s="120"/>
      <c r="E8" s="129">
        <f t="shared" ref="E8:E14" si="2">B8*C8*D8</f>
        <v>0</v>
      </c>
      <c r="F8" s="26">
        <v>0</v>
      </c>
      <c r="G8" s="10">
        <f t="shared" si="1"/>
        <v>0</v>
      </c>
      <c r="H8" s="111">
        <v>0</v>
      </c>
      <c r="I8" s="10">
        <f t="shared" si="0"/>
        <v>0</v>
      </c>
      <c r="J8" s="136">
        <f t="shared" ref="J8:J13" si="3">E8-(F8+H8)</f>
        <v>0</v>
      </c>
      <c r="K8" s="68"/>
    </row>
    <row r="9" spans="1:11" x14ac:dyDescent="0.2">
      <c r="A9" s="213"/>
      <c r="B9" s="123"/>
      <c r="C9" s="97"/>
      <c r="D9" s="120"/>
      <c r="E9" s="129">
        <f t="shared" si="2"/>
        <v>0</v>
      </c>
      <c r="F9" s="26">
        <v>0</v>
      </c>
      <c r="G9" s="10">
        <f t="shared" si="1"/>
        <v>0</v>
      </c>
      <c r="H9" s="111">
        <v>0</v>
      </c>
      <c r="I9" s="10">
        <f t="shared" si="0"/>
        <v>0</v>
      </c>
      <c r="J9" s="136">
        <f t="shared" si="3"/>
        <v>0</v>
      </c>
      <c r="K9" s="68"/>
    </row>
    <row r="10" spans="1:11" x14ac:dyDescent="0.2">
      <c r="A10" s="213"/>
      <c r="B10" s="123"/>
      <c r="C10" s="97"/>
      <c r="D10" s="120"/>
      <c r="E10" s="129">
        <f t="shared" si="2"/>
        <v>0</v>
      </c>
      <c r="F10" s="26">
        <v>0</v>
      </c>
      <c r="G10" s="10">
        <f t="shared" si="1"/>
        <v>0</v>
      </c>
      <c r="H10" s="111">
        <v>0</v>
      </c>
      <c r="I10" s="10">
        <f t="shared" si="0"/>
        <v>0</v>
      </c>
      <c r="J10" s="136">
        <f t="shared" si="3"/>
        <v>0</v>
      </c>
      <c r="K10" s="68"/>
    </row>
    <row r="11" spans="1:11" x14ac:dyDescent="0.2">
      <c r="A11" s="213"/>
      <c r="B11" s="123"/>
      <c r="C11" s="97"/>
      <c r="D11" s="120"/>
      <c r="E11" s="129">
        <f t="shared" si="2"/>
        <v>0</v>
      </c>
      <c r="F11" s="26">
        <v>0</v>
      </c>
      <c r="G11" s="10">
        <f t="shared" si="1"/>
        <v>0</v>
      </c>
      <c r="H11" s="111">
        <v>0</v>
      </c>
      <c r="I11" s="10">
        <f t="shared" si="0"/>
        <v>0</v>
      </c>
      <c r="J11" s="136">
        <f t="shared" si="3"/>
        <v>0</v>
      </c>
      <c r="K11" s="68"/>
    </row>
    <row r="12" spans="1:11" x14ac:dyDescent="0.2">
      <c r="A12" s="213"/>
      <c r="B12" s="123"/>
      <c r="C12" s="97"/>
      <c r="D12" s="120"/>
      <c r="E12" s="129">
        <f t="shared" si="2"/>
        <v>0</v>
      </c>
      <c r="F12" s="26">
        <v>0</v>
      </c>
      <c r="G12" s="10">
        <f t="shared" si="1"/>
        <v>0</v>
      </c>
      <c r="H12" s="111">
        <v>0</v>
      </c>
      <c r="I12" s="10">
        <f t="shared" si="0"/>
        <v>0</v>
      </c>
      <c r="J12" s="136">
        <f t="shared" si="3"/>
        <v>0</v>
      </c>
      <c r="K12" s="68"/>
    </row>
    <row r="13" spans="1:11" x14ac:dyDescent="0.2">
      <c r="A13" s="213"/>
      <c r="B13" s="123"/>
      <c r="C13" s="97"/>
      <c r="D13" s="120"/>
      <c r="E13" s="128">
        <f t="shared" si="2"/>
        <v>0</v>
      </c>
      <c r="F13" s="26">
        <v>0</v>
      </c>
      <c r="G13" s="10">
        <f t="shared" si="1"/>
        <v>0</v>
      </c>
      <c r="H13" s="111">
        <v>0</v>
      </c>
      <c r="I13" s="10">
        <f t="shared" si="0"/>
        <v>0</v>
      </c>
      <c r="J13" s="136">
        <f t="shared" si="3"/>
        <v>0</v>
      </c>
      <c r="K13" s="68"/>
    </row>
    <row r="14" spans="1:11" ht="15.75" thickBot="1" x14ac:dyDescent="0.25">
      <c r="A14" s="213"/>
      <c r="B14" s="124"/>
      <c r="C14" s="98"/>
      <c r="D14" s="121"/>
      <c r="E14" s="44">
        <f t="shared" si="2"/>
        <v>0</v>
      </c>
      <c r="F14" s="147">
        <v>0</v>
      </c>
      <c r="G14" s="11">
        <f t="shared" si="1"/>
        <v>0</v>
      </c>
      <c r="H14" s="112">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13">
        <f>IF(F18="",0,E18-F18)</f>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13">
        <f t="shared" ref="H19:H28" si="7">IF(F19="",0,E19-F19)</f>
        <v>0</v>
      </c>
      <c r="I19" s="15">
        <f t="shared" si="5"/>
        <v>0</v>
      </c>
      <c r="J19" s="138">
        <f>E19-(F19+H19)</f>
        <v>0</v>
      </c>
      <c r="K19" s="133"/>
    </row>
    <row r="20" spans="1:11" x14ac:dyDescent="0.2">
      <c r="A20" s="230"/>
      <c r="B20" s="78"/>
      <c r="C20" s="79"/>
      <c r="D20" s="110"/>
      <c r="E20" s="38">
        <f t="shared" si="6"/>
        <v>0</v>
      </c>
      <c r="F20" s="86">
        <v>0</v>
      </c>
      <c r="G20" s="15">
        <f t="shared" si="4"/>
        <v>0</v>
      </c>
      <c r="H20" s="113">
        <f t="shared" si="7"/>
        <v>0</v>
      </c>
      <c r="I20" s="15">
        <f t="shared" si="5"/>
        <v>0</v>
      </c>
      <c r="J20" s="138">
        <f t="shared" ref="J20:J27" si="8">E20-(F20+H20)</f>
        <v>0</v>
      </c>
      <c r="K20" s="133"/>
    </row>
    <row r="21" spans="1:11" x14ac:dyDescent="0.2">
      <c r="A21" s="230"/>
      <c r="B21" s="78"/>
      <c r="C21" s="79"/>
      <c r="D21" s="110"/>
      <c r="E21" s="38">
        <f t="shared" si="6"/>
        <v>0</v>
      </c>
      <c r="F21" s="86">
        <v>0</v>
      </c>
      <c r="G21" s="15">
        <f t="shared" si="4"/>
        <v>0</v>
      </c>
      <c r="H21" s="113">
        <f t="shared" si="7"/>
        <v>0</v>
      </c>
      <c r="I21" s="15">
        <f t="shared" si="5"/>
        <v>0</v>
      </c>
      <c r="J21" s="138">
        <f t="shared" si="8"/>
        <v>0</v>
      </c>
      <c r="K21" s="133"/>
    </row>
    <row r="22" spans="1:11" x14ac:dyDescent="0.2">
      <c r="A22" s="230"/>
      <c r="B22" s="78"/>
      <c r="C22" s="79"/>
      <c r="D22" s="110"/>
      <c r="E22" s="38">
        <f t="shared" si="6"/>
        <v>0</v>
      </c>
      <c r="F22" s="86">
        <v>0</v>
      </c>
      <c r="G22" s="15">
        <f t="shared" si="4"/>
        <v>0</v>
      </c>
      <c r="H22" s="113">
        <f t="shared" si="7"/>
        <v>0</v>
      </c>
      <c r="I22" s="15">
        <f t="shared" si="5"/>
        <v>0</v>
      </c>
      <c r="J22" s="138">
        <f t="shared" si="8"/>
        <v>0</v>
      </c>
      <c r="K22" s="133"/>
    </row>
    <row r="23" spans="1:11" x14ac:dyDescent="0.2">
      <c r="A23" s="230"/>
      <c r="B23" s="80"/>
      <c r="C23" s="81"/>
      <c r="D23" s="82"/>
      <c r="E23" s="38">
        <f t="shared" si="6"/>
        <v>0</v>
      </c>
      <c r="F23" s="26">
        <v>0</v>
      </c>
      <c r="G23" s="10">
        <f t="shared" si="4"/>
        <v>0</v>
      </c>
      <c r="H23" s="114">
        <f t="shared" si="7"/>
        <v>0</v>
      </c>
      <c r="I23" s="10">
        <f t="shared" si="5"/>
        <v>0</v>
      </c>
      <c r="J23" s="138">
        <f t="shared" si="8"/>
        <v>0</v>
      </c>
      <c r="K23" s="68"/>
    </row>
    <row r="24" spans="1:11" x14ac:dyDescent="0.2">
      <c r="A24" s="230"/>
      <c r="B24" s="80"/>
      <c r="C24" s="81"/>
      <c r="D24" s="82"/>
      <c r="E24" s="38">
        <f t="shared" si="6"/>
        <v>0</v>
      </c>
      <c r="F24" s="26">
        <v>0</v>
      </c>
      <c r="G24" s="10">
        <f t="shared" si="4"/>
        <v>0</v>
      </c>
      <c r="H24" s="114">
        <f t="shared" si="7"/>
        <v>0</v>
      </c>
      <c r="I24" s="10">
        <f t="shared" si="5"/>
        <v>0</v>
      </c>
      <c r="J24" s="138">
        <f t="shared" si="8"/>
        <v>0</v>
      </c>
      <c r="K24" s="68"/>
    </row>
    <row r="25" spans="1:11" x14ac:dyDescent="0.2">
      <c r="A25" s="230"/>
      <c r="B25" s="80"/>
      <c r="C25" s="81"/>
      <c r="D25" s="82"/>
      <c r="E25" s="38">
        <f t="shared" si="6"/>
        <v>0</v>
      </c>
      <c r="F25" s="26">
        <v>0</v>
      </c>
      <c r="G25" s="10">
        <f t="shared" si="4"/>
        <v>0</v>
      </c>
      <c r="H25" s="114">
        <f t="shared" si="7"/>
        <v>0</v>
      </c>
      <c r="I25" s="10">
        <f t="shared" si="5"/>
        <v>0</v>
      </c>
      <c r="J25" s="138">
        <f t="shared" si="8"/>
        <v>0</v>
      </c>
      <c r="K25" s="68"/>
    </row>
    <row r="26" spans="1:11" x14ac:dyDescent="0.2">
      <c r="A26" s="230"/>
      <c r="B26" s="80"/>
      <c r="C26" s="81"/>
      <c r="D26" s="82"/>
      <c r="E26" s="38">
        <f t="shared" si="6"/>
        <v>0</v>
      </c>
      <c r="F26" s="26">
        <v>0</v>
      </c>
      <c r="G26" s="10">
        <f t="shared" si="4"/>
        <v>0</v>
      </c>
      <c r="H26" s="114">
        <f t="shared" si="7"/>
        <v>0</v>
      </c>
      <c r="I26" s="10">
        <f t="shared" si="5"/>
        <v>0</v>
      </c>
      <c r="J26" s="138">
        <f t="shared" si="8"/>
        <v>0</v>
      </c>
      <c r="K26" s="68"/>
    </row>
    <row r="27" spans="1:11" x14ac:dyDescent="0.2">
      <c r="A27" s="230"/>
      <c r="B27" s="80"/>
      <c r="C27" s="81"/>
      <c r="D27" s="82"/>
      <c r="E27" s="38">
        <f t="shared" si="6"/>
        <v>0</v>
      </c>
      <c r="F27" s="26">
        <v>0</v>
      </c>
      <c r="G27" s="10">
        <f t="shared" si="4"/>
        <v>0</v>
      </c>
      <c r="H27" s="114">
        <f t="shared" si="7"/>
        <v>0</v>
      </c>
      <c r="I27" s="10">
        <f t="shared" si="5"/>
        <v>0</v>
      </c>
      <c r="J27" s="138">
        <f t="shared" si="8"/>
        <v>0</v>
      </c>
      <c r="K27" s="68"/>
    </row>
    <row r="28" spans="1:11" ht="15.75" thickBot="1" x14ac:dyDescent="0.25">
      <c r="A28" s="230"/>
      <c r="B28" s="83"/>
      <c r="C28" s="84"/>
      <c r="D28" s="85"/>
      <c r="E28" s="55">
        <f t="shared" si="6"/>
        <v>0</v>
      </c>
      <c r="F28" s="27">
        <v>0</v>
      </c>
      <c r="G28" s="11">
        <f t="shared" si="4"/>
        <v>0</v>
      </c>
      <c r="H28" s="115">
        <f t="shared" si="7"/>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9">IFERROR(F32/E32,0)</f>
        <v>0</v>
      </c>
      <c r="H32" s="113">
        <v>0</v>
      </c>
      <c r="I32" s="15">
        <f t="shared" ref="I32:I42" si="10">IFERROR(H32/E32,0)</f>
        <v>0</v>
      </c>
      <c r="J32" s="138">
        <f>E32-(F32+H32)</f>
        <v>0</v>
      </c>
      <c r="K32" s="67"/>
    </row>
    <row r="33" spans="1:11" x14ac:dyDescent="0.2">
      <c r="A33" s="226"/>
      <c r="B33" s="87"/>
      <c r="C33" s="79"/>
      <c r="D33" s="110"/>
      <c r="E33" s="38">
        <f t="shared" ref="E33:E41" si="11">B33*C33</f>
        <v>0</v>
      </c>
      <c r="F33" s="86">
        <v>0</v>
      </c>
      <c r="G33" s="15">
        <f t="shared" si="9"/>
        <v>0</v>
      </c>
      <c r="H33" s="113">
        <v>0</v>
      </c>
      <c r="I33" s="15">
        <f t="shared" si="10"/>
        <v>0</v>
      </c>
      <c r="J33" s="138">
        <f>E33-(F33+H33)</f>
        <v>0</v>
      </c>
      <c r="K33" s="133"/>
    </row>
    <row r="34" spans="1:11" x14ac:dyDescent="0.2">
      <c r="A34" s="226"/>
      <c r="B34" s="87"/>
      <c r="C34" s="79"/>
      <c r="D34" s="110"/>
      <c r="E34" s="38">
        <f t="shared" si="11"/>
        <v>0</v>
      </c>
      <c r="F34" s="86">
        <v>0</v>
      </c>
      <c r="G34" s="15">
        <f t="shared" si="9"/>
        <v>0</v>
      </c>
      <c r="H34" s="113">
        <v>0</v>
      </c>
      <c r="I34" s="15">
        <f t="shared" si="10"/>
        <v>0</v>
      </c>
      <c r="J34" s="138">
        <f t="shared" ref="J34:J41" si="12">E34-(F34+H34)</f>
        <v>0</v>
      </c>
      <c r="K34" s="133"/>
    </row>
    <row r="35" spans="1:11" x14ac:dyDescent="0.2">
      <c r="A35" s="226"/>
      <c r="B35" s="87"/>
      <c r="C35" s="79"/>
      <c r="D35" s="110"/>
      <c r="E35" s="38">
        <f t="shared" si="11"/>
        <v>0</v>
      </c>
      <c r="F35" s="86">
        <v>0</v>
      </c>
      <c r="G35" s="15">
        <f t="shared" si="9"/>
        <v>0</v>
      </c>
      <c r="H35" s="113">
        <v>0</v>
      </c>
      <c r="I35" s="15">
        <f t="shared" si="10"/>
        <v>0</v>
      </c>
      <c r="J35" s="138">
        <f t="shared" si="12"/>
        <v>0</v>
      </c>
      <c r="K35" s="133"/>
    </row>
    <row r="36" spans="1:11" x14ac:dyDescent="0.2">
      <c r="A36" s="226"/>
      <c r="B36" s="87"/>
      <c r="C36" s="79"/>
      <c r="D36" s="110"/>
      <c r="E36" s="40">
        <f t="shared" si="11"/>
        <v>0</v>
      </c>
      <c r="F36" s="86">
        <v>0</v>
      </c>
      <c r="G36" s="10">
        <f t="shared" si="9"/>
        <v>0</v>
      </c>
      <c r="H36" s="114">
        <v>0</v>
      </c>
      <c r="I36" s="10">
        <f t="shared" si="10"/>
        <v>0</v>
      </c>
      <c r="J36" s="138">
        <f t="shared" si="12"/>
        <v>0</v>
      </c>
      <c r="K36" s="68"/>
    </row>
    <row r="37" spans="1:11" x14ac:dyDescent="0.2">
      <c r="A37" s="226"/>
      <c r="B37" s="88"/>
      <c r="C37" s="89"/>
      <c r="D37" s="5"/>
      <c r="E37" s="40">
        <f t="shared" si="11"/>
        <v>0</v>
      </c>
      <c r="F37" s="86">
        <v>0</v>
      </c>
      <c r="G37" s="10">
        <f t="shared" si="9"/>
        <v>0</v>
      </c>
      <c r="H37" s="114">
        <v>0</v>
      </c>
      <c r="I37" s="10">
        <f t="shared" si="10"/>
        <v>0</v>
      </c>
      <c r="J37" s="138">
        <f t="shared" si="12"/>
        <v>0</v>
      </c>
      <c r="K37" s="68"/>
    </row>
    <row r="38" spans="1:11" x14ac:dyDescent="0.2">
      <c r="A38" s="226"/>
      <c r="B38" s="88"/>
      <c r="C38" s="89"/>
      <c r="D38" s="5"/>
      <c r="E38" s="40">
        <f t="shared" si="11"/>
        <v>0</v>
      </c>
      <c r="F38" s="86">
        <v>0</v>
      </c>
      <c r="G38" s="10">
        <f t="shared" si="9"/>
        <v>0</v>
      </c>
      <c r="H38" s="114">
        <v>0</v>
      </c>
      <c r="I38" s="10">
        <f t="shared" si="10"/>
        <v>0</v>
      </c>
      <c r="J38" s="138">
        <f t="shared" si="12"/>
        <v>0</v>
      </c>
      <c r="K38" s="68"/>
    </row>
    <row r="39" spans="1:11" x14ac:dyDescent="0.2">
      <c r="A39" s="226"/>
      <c r="B39" s="88"/>
      <c r="C39" s="89"/>
      <c r="D39" s="5"/>
      <c r="E39" s="40">
        <f t="shared" si="11"/>
        <v>0</v>
      </c>
      <c r="F39" s="86">
        <v>0</v>
      </c>
      <c r="G39" s="10">
        <f t="shared" si="9"/>
        <v>0</v>
      </c>
      <c r="H39" s="114">
        <v>0</v>
      </c>
      <c r="I39" s="10">
        <f t="shared" si="10"/>
        <v>0</v>
      </c>
      <c r="J39" s="138">
        <f t="shared" si="12"/>
        <v>0</v>
      </c>
      <c r="K39" s="68"/>
    </row>
    <row r="40" spans="1:11" x14ac:dyDescent="0.2">
      <c r="A40" s="226"/>
      <c r="B40" s="88"/>
      <c r="C40" s="89"/>
      <c r="D40" s="5"/>
      <c r="E40" s="40">
        <f t="shared" si="11"/>
        <v>0</v>
      </c>
      <c r="F40" s="151">
        <v>0</v>
      </c>
      <c r="G40" s="10">
        <f t="shared" si="9"/>
        <v>0</v>
      </c>
      <c r="H40" s="114">
        <v>0</v>
      </c>
      <c r="I40" s="10">
        <f t="shared" si="10"/>
        <v>0</v>
      </c>
      <c r="J40" s="138">
        <f t="shared" si="12"/>
        <v>0</v>
      </c>
      <c r="K40" s="68"/>
    </row>
    <row r="41" spans="1:11" ht="15.75" thickBot="1" x14ac:dyDescent="0.25">
      <c r="A41" s="226"/>
      <c r="B41" s="90"/>
      <c r="C41" s="91"/>
      <c r="D41" s="6"/>
      <c r="E41" s="41">
        <f t="shared" si="11"/>
        <v>0</v>
      </c>
      <c r="F41" s="152">
        <v>0</v>
      </c>
      <c r="G41" s="117">
        <f t="shared" si="9"/>
        <v>0</v>
      </c>
      <c r="H41" s="115">
        <v>0</v>
      </c>
      <c r="I41" s="11">
        <f t="shared" si="10"/>
        <v>0</v>
      </c>
      <c r="J41" s="153">
        <f t="shared" si="12"/>
        <v>0</v>
      </c>
      <c r="K41" s="69"/>
    </row>
    <row r="42" spans="1:11" x14ac:dyDescent="0.2">
      <c r="A42" s="7"/>
      <c r="B42" s="60"/>
      <c r="C42" s="8"/>
      <c r="D42" s="60"/>
      <c r="E42" s="39">
        <f>SUM(E32:E41)</f>
        <v>0</v>
      </c>
      <c r="F42" s="29">
        <f>SUM(F32:F41)</f>
        <v>0</v>
      </c>
      <c r="G42" s="173">
        <f t="shared" si="9"/>
        <v>0</v>
      </c>
      <c r="H42" s="30">
        <f>SUM(H32:H41)</f>
        <v>0</v>
      </c>
      <c r="I42" s="174">
        <f t="shared" si="10"/>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13">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14">
        <v>0</v>
      </c>
      <c r="I46" s="10">
        <f t="shared" si="14"/>
        <v>0</v>
      </c>
      <c r="J46" s="138">
        <f t="shared" ref="J46:J50" si="16">E46-(F46+H46)</f>
        <v>0</v>
      </c>
      <c r="K46" s="68"/>
    </row>
    <row r="47" spans="1:11" x14ac:dyDescent="0.2">
      <c r="A47" s="211"/>
      <c r="B47" s="102"/>
      <c r="C47" s="94"/>
      <c r="D47" s="82"/>
      <c r="E47" s="40">
        <f t="shared" si="15"/>
        <v>0</v>
      </c>
      <c r="F47" s="155">
        <v>0</v>
      </c>
      <c r="G47" s="10">
        <f t="shared" si="13"/>
        <v>0</v>
      </c>
      <c r="H47" s="114">
        <v>0</v>
      </c>
      <c r="I47" s="10">
        <f t="shared" si="14"/>
        <v>0</v>
      </c>
      <c r="J47" s="138">
        <f t="shared" si="16"/>
        <v>0</v>
      </c>
      <c r="K47" s="68"/>
    </row>
    <row r="48" spans="1:11" x14ac:dyDescent="0.2">
      <c r="A48" s="211"/>
      <c r="B48" s="100"/>
      <c r="C48" s="94"/>
      <c r="D48" s="82"/>
      <c r="E48" s="40">
        <f t="shared" si="15"/>
        <v>0</v>
      </c>
      <c r="F48" s="155">
        <v>0</v>
      </c>
      <c r="G48" s="10">
        <f t="shared" si="13"/>
        <v>0</v>
      </c>
      <c r="H48" s="114">
        <v>0</v>
      </c>
      <c r="I48" s="10">
        <f t="shared" si="14"/>
        <v>0</v>
      </c>
      <c r="J48" s="138">
        <f t="shared" si="16"/>
        <v>0</v>
      </c>
      <c r="K48" s="68"/>
    </row>
    <row r="49" spans="1:11" x14ac:dyDescent="0.2">
      <c r="A49" s="211"/>
      <c r="B49" s="100"/>
      <c r="C49" s="94"/>
      <c r="D49" s="82"/>
      <c r="E49" s="40">
        <f t="shared" si="15"/>
        <v>0</v>
      </c>
      <c r="F49" s="156">
        <v>0</v>
      </c>
      <c r="G49" s="10">
        <f t="shared" si="13"/>
        <v>0</v>
      </c>
      <c r="H49" s="114">
        <v>0</v>
      </c>
      <c r="I49" s="10">
        <f t="shared" si="14"/>
        <v>0</v>
      </c>
      <c r="J49" s="138">
        <f t="shared" si="16"/>
        <v>0</v>
      </c>
      <c r="K49" s="68"/>
    </row>
    <row r="50" spans="1:11" ht="15.75" thickBot="1" x14ac:dyDescent="0.25">
      <c r="A50" s="212"/>
      <c r="B50" s="101"/>
      <c r="C50" s="95"/>
      <c r="D50" s="85"/>
      <c r="E50" s="41">
        <f t="shared" si="15"/>
        <v>0</v>
      </c>
      <c r="F50" s="152">
        <v>0</v>
      </c>
      <c r="G50" s="117">
        <f t="shared" si="13"/>
        <v>0</v>
      </c>
      <c r="H50" s="115">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8" priority="3" operator="greaterThan">
      <formula>1</formula>
    </cfRule>
  </conditionalFormatting>
  <conditionalFormatting sqref="F6:F14">
    <cfRule type="expression" dxfId="7" priority="2">
      <formula>F6&gt;E6</formula>
    </cfRule>
  </conditionalFormatting>
  <conditionalFormatting sqref="H6:H14">
    <cfRule type="expression" dxfId="6" priority="1">
      <formula>H6&gt;E6</formula>
    </cfRule>
  </conditionalFormatting>
  <dataValidations count="2">
    <dataValidation type="list" allowBlank="1" showInputMessage="1" showErrorMessage="1" sqref="D45:D50">
      <formula1>Other</formula1>
    </dataValidation>
    <dataValidation type="list" allowBlank="1" showInputMessage="1" showErrorMessage="1" sqref="D18:D28">
      <formula1>Units</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49">
        <v>0</v>
      </c>
      <c r="I6" s="9">
        <f t="shared" ref="I6:I14" si="0">IFERROR(H6/E6,0)</f>
        <v>0</v>
      </c>
      <c r="J6" s="130">
        <f>E6-(F6+H6)</f>
        <v>0</v>
      </c>
      <c r="K6" s="67"/>
    </row>
    <row r="7" spans="1:11" x14ac:dyDescent="0.2">
      <c r="A7" s="213"/>
      <c r="B7" s="123"/>
      <c r="C7" s="97"/>
      <c r="D7" s="120"/>
      <c r="E7" s="148">
        <f>B7*C7*D7</f>
        <v>0</v>
      </c>
      <c r="F7" s="26">
        <v>0</v>
      </c>
      <c r="G7" s="10">
        <f t="shared" ref="G7:G14" si="1">IFERROR(F7/E7,0)</f>
        <v>0</v>
      </c>
      <c r="H7" s="111">
        <v>0</v>
      </c>
      <c r="I7" s="10">
        <f t="shared" si="0"/>
        <v>0</v>
      </c>
      <c r="J7" s="136">
        <f>E7-(F7+H7)</f>
        <v>0</v>
      </c>
      <c r="K7" s="68"/>
    </row>
    <row r="8" spans="1:11" x14ac:dyDescent="0.2">
      <c r="A8" s="213"/>
      <c r="B8" s="123"/>
      <c r="C8" s="97"/>
      <c r="D8" s="120"/>
      <c r="E8" s="129">
        <f t="shared" ref="E8:E14" si="2">B8*C8*D8</f>
        <v>0</v>
      </c>
      <c r="F8" s="26">
        <v>0</v>
      </c>
      <c r="G8" s="10">
        <f t="shared" si="1"/>
        <v>0</v>
      </c>
      <c r="H8" s="111">
        <v>0</v>
      </c>
      <c r="I8" s="10">
        <f t="shared" si="0"/>
        <v>0</v>
      </c>
      <c r="J8" s="136">
        <f t="shared" ref="J8:J13" si="3">E8-(F8+H8)</f>
        <v>0</v>
      </c>
      <c r="K8" s="68"/>
    </row>
    <row r="9" spans="1:11" x14ac:dyDescent="0.2">
      <c r="A9" s="213"/>
      <c r="B9" s="123"/>
      <c r="C9" s="97"/>
      <c r="D9" s="120"/>
      <c r="E9" s="129">
        <f t="shared" si="2"/>
        <v>0</v>
      </c>
      <c r="F9" s="26">
        <v>0</v>
      </c>
      <c r="G9" s="10">
        <f t="shared" si="1"/>
        <v>0</v>
      </c>
      <c r="H9" s="111">
        <v>0</v>
      </c>
      <c r="I9" s="10">
        <f t="shared" si="0"/>
        <v>0</v>
      </c>
      <c r="J9" s="136">
        <f t="shared" si="3"/>
        <v>0</v>
      </c>
      <c r="K9" s="68"/>
    </row>
    <row r="10" spans="1:11" x14ac:dyDescent="0.2">
      <c r="A10" s="213"/>
      <c r="B10" s="123"/>
      <c r="C10" s="97"/>
      <c r="D10" s="120"/>
      <c r="E10" s="129">
        <f t="shared" si="2"/>
        <v>0</v>
      </c>
      <c r="F10" s="26">
        <v>0</v>
      </c>
      <c r="G10" s="10">
        <f t="shared" si="1"/>
        <v>0</v>
      </c>
      <c r="H10" s="111">
        <v>0</v>
      </c>
      <c r="I10" s="10">
        <f t="shared" si="0"/>
        <v>0</v>
      </c>
      <c r="J10" s="136">
        <f t="shared" si="3"/>
        <v>0</v>
      </c>
      <c r="K10" s="68"/>
    </row>
    <row r="11" spans="1:11" x14ac:dyDescent="0.2">
      <c r="A11" s="213"/>
      <c r="B11" s="123"/>
      <c r="C11" s="97"/>
      <c r="D11" s="120"/>
      <c r="E11" s="129">
        <f t="shared" si="2"/>
        <v>0</v>
      </c>
      <c r="F11" s="26">
        <v>0</v>
      </c>
      <c r="G11" s="10">
        <f t="shared" si="1"/>
        <v>0</v>
      </c>
      <c r="H11" s="111">
        <v>0</v>
      </c>
      <c r="I11" s="10">
        <f t="shared" si="0"/>
        <v>0</v>
      </c>
      <c r="J11" s="136">
        <f t="shared" si="3"/>
        <v>0</v>
      </c>
      <c r="K11" s="68"/>
    </row>
    <row r="12" spans="1:11" x14ac:dyDescent="0.2">
      <c r="A12" s="213"/>
      <c r="B12" s="123"/>
      <c r="C12" s="97"/>
      <c r="D12" s="120"/>
      <c r="E12" s="129">
        <f t="shared" si="2"/>
        <v>0</v>
      </c>
      <c r="F12" s="26">
        <v>0</v>
      </c>
      <c r="G12" s="10">
        <f t="shared" si="1"/>
        <v>0</v>
      </c>
      <c r="H12" s="111">
        <v>0</v>
      </c>
      <c r="I12" s="10">
        <f t="shared" si="0"/>
        <v>0</v>
      </c>
      <c r="J12" s="136">
        <f t="shared" si="3"/>
        <v>0</v>
      </c>
      <c r="K12" s="68"/>
    </row>
    <row r="13" spans="1:11" x14ac:dyDescent="0.2">
      <c r="A13" s="213"/>
      <c r="B13" s="123"/>
      <c r="C13" s="97"/>
      <c r="D13" s="120"/>
      <c r="E13" s="128">
        <f t="shared" si="2"/>
        <v>0</v>
      </c>
      <c r="F13" s="26">
        <v>0</v>
      </c>
      <c r="G13" s="10">
        <f t="shared" si="1"/>
        <v>0</v>
      </c>
      <c r="H13" s="111">
        <v>0</v>
      </c>
      <c r="I13" s="10">
        <f t="shared" si="0"/>
        <v>0</v>
      </c>
      <c r="J13" s="136">
        <f t="shared" si="3"/>
        <v>0</v>
      </c>
      <c r="K13" s="68"/>
    </row>
    <row r="14" spans="1:11" ht="15.75" thickBot="1" x14ac:dyDescent="0.25">
      <c r="A14" s="213"/>
      <c r="B14" s="124"/>
      <c r="C14" s="98"/>
      <c r="D14" s="121"/>
      <c r="E14" s="44">
        <f t="shared" si="2"/>
        <v>0</v>
      </c>
      <c r="F14" s="147">
        <v>0</v>
      </c>
      <c r="G14" s="11">
        <f t="shared" si="1"/>
        <v>0</v>
      </c>
      <c r="H14" s="112">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13">
        <f>IF(F18="",0,E18-F18)</f>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13">
        <f t="shared" ref="H19:H28" si="7">IF(F19="",0,E19-F19)</f>
        <v>0</v>
      </c>
      <c r="I19" s="15">
        <f t="shared" si="5"/>
        <v>0</v>
      </c>
      <c r="J19" s="138">
        <f>E19-(F19+H19)</f>
        <v>0</v>
      </c>
      <c r="K19" s="133"/>
    </row>
    <row r="20" spans="1:11" x14ac:dyDescent="0.2">
      <c r="A20" s="230"/>
      <c r="B20" s="78"/>
      <c r="C20" s="79"/>
      <c r="D20" s="110"/>
      <c r="E20" s="38">
        <f t="shared" si="6"/>
        <v>0</v>
      </c>
      <c r="F20" s="86">
        <v>0</v>
      </c>
      <c r="G20" s="15">
        <f t="shared" si="4"/>
        <v>0</v>
      </c>
      <c r="H20" s="113">
        <f t="shared" si="7"/>
        <v>0</v>
      </c>
      <c r="I20" s="15">
        <f t="shared" si="5"/>
        <v>0</v>
      </c>
      <c r="J20" s="138">
        <f t="shared" ref="J20:J27" si="8">E20-(F20+H20)</f>
        <v>0</v>
      </c>
      <c r="K20" s="133"/>
    </row>
    <row r="21" spans="1:11" x14ac:dyDescent="0.2">
      <c r="A21" s="230"/>
      <c r="B21" s="78"/>
      <c r="C21" s="79"/>
      <c r="D21" s="110"/>
      <c r="E21" s="38">
        <f t="shared" si="6"/>
        <v>0</v>
      </c>
      <c r="F21" s="86">
        <v>0</v>
      </c>
      <c r="G21" s="15">
        <f t="shared" si="4"/>
        <v>0</v>
      </c>
      <c r="H21" s="113">
        <f t="shared" si="7"/>
        <v>0</v>
      </c>
      <c r="I21" s="15">
        <f t="shared" si="5"/>
        <v>0</v>
      </c>
      <c r="J21" s="138">
        <f t="shared" si="8"/>
        <v>0</v>
      </c>
      <c r="K21" s="133"/>
    </row>
    <row r="22" spans="1:11" x14ac:dyDescent="0.2">
      <c r="A22" s="230"/>
      <c r="B22" s="78"/>
      <c r="C22" s="79"/>
      <c r="D22" s="110"/>
      <c r="E22" s="38">
        <f t="shared" si="6"/>
        <v>0</v>
      </c>
      <c r="F22" s="86">
        <v>0</v>
      </c>
      <c r="G22" s="15">
        <f t="shared" si="4"/>
        <v>0</v>
      </c>
      <c r="H22" s="113">
        <f t="shared" si="7"/>
        <v>0</v>
      </c>
      <c r="I22" s="15">
        <f t="shared" si="5"/>
        <v>0</v>
      </c>
      <c r="J22" s="138">
        <f t="shared" si="8"/>
        <v>0</v>
      </c>
      <c r="K22" s="133"/>
    </row>
    <row r="23" spans="1:11" x14ac:dyDescent="0.2">
      <c r="A23" s="230"/>
      <c r="B23" s="80"/>
      <c r="C23" s="81"/>
      <c r="D23" s="82"/>
      <c r="E23" s="38">
        <f t="shared" si="6"/>
        <v>0</v>
      </c>
      <c r="F23" s="26">
        <v>0</v>
      </c>
      <c r="G23" s="10">
        <f t="shared" si="4"/>
        <v>0</v>
      </c>
      <c r="H23" s="114">
        <f t="shared" si="7"/>
        <v>0</v>
      </c>
      <c r="I23" s="10">
        <f t="shared" si="5"/>
        <v>0</v>
      </c>
      <c r="J23" s="138">
        <f t="shared" si="8"/>
        <v>0</v>
      </c>
      <c r="K23" s="68"/>
    </row>
    <row r="24" spans="1:11" x14ac:dyDescent="0.2">
      <c r="A24" s="230"/>
      <c r="B24" s="80"/>
      <c r="C24" s="81"/>
      <c r="D24" s="82"/>
      <c r="E24" s="38">
        <f t="shared" si="6"/>
        <v>0</v>
      </c>
      <c r="F24" s="26">
        <v>0</v>
      </c>
      <c r="G24" s="10">
        <f t="shared" si="4"/>
        <v>0</v>
      </c>
      <c r="H24" s="114">
        <f t="shared" si="7"/>
        <v>0</v>
      </c>
      <c r="I24" s="10">
        <f t="shared" si="5"/>
        <v>0</v>
      </c>
      <c r="J24" s="138">
        <f t="shared" si="8"/>
        <v>0</v>
      </c>
      <c r="K24" s="68"/>
    </row>
    <row r="25" spans="1:11" x14ac:dyDescent="0.2">
      <c r="A25" s="230"/>
      <c r="B25" s="80"/>
      <c r="C25" s="81"/>
      <c r="D25" s="82"/>
      <c r="E25" s="38">
        <f t="shared" si="6"/>
        <v>0</v>
      </c>
      <c r="F25" s="26">
        <v>0</v>
      </c>
      <c r="G25" s="10">
        <f t="shared" si="4"/>
        <v>0</v>
      </c>
      <c r="H25" s="114">
        <f t="shared" si="7"/>
        <v>0</v>
      </c>
      <c r="I25" s="10">
        <f t="shared" si="5"/>
        <v>0</v>
      </c>
      <c r="J25" s="138">
        <f t="shared" si="8"/>
        <v>0</v>
      </c>
      <c r="K25" s="68"/>
    </row>
    <row r="26" spans="1:11" x14ac:dyDescent="0.2">
      <c r="A26" s="230"/>
      <c r="B26" s="80"/>
      <c r="C26" s="81"/>
      <c r="D26" s="82"/>
      <c r="E26" s="38">
        <f t="shared" si="6"/>
        <v>0</v>
      </c>
      <c r="F26" s="26">
        <v>0</v>
      </c>
      <c r="G26" s="10">
        <f t="shared" si="4"/>
        <v>0</v>
      </c>
      <c r="H26" s="114">
        <f t="shared" si="7"/>
        <v>0</v>
      </c>
      <c r="I26" s="10">
        <f t="shared" si="5"/>
        <v>0</v>
      </c>
      <c r="J26" s="138">
        <f t="shared" si="8"/>
        <v>0</v>
      </c>
      <c r="K26" s="68"/>
    </row>
    <row r="27" spans="1:11" x14ac:dyDescent="0.2">
      <c r="A27" s="230"/>
      <c r="B27" s="80"/>
      <c r="C27" s="81"/>
      <c r="D27" s="82"/>
      <c r="E27" s="38">
        <f t="shared" si="6"/>
        <v>0</v>
      </c>
      <c r="F27" s="26">
        <v>0</v>
      </c>
      <c r="G27" s="10">
        <f t="shared" si="4"/>
        <v>0</v>
      </c>
      <c r="H27" s="114">
        <f t="shared" si="7"/>
        <v>0</v>
      </c>
      <c r="I27" s="10">
        <f t="shared" si="5"/>
        <v>0</v>
      </c>
      <c r="J27" s="138">
        <f t="shared" si="8"/>
        <v>0</v>
      </c>
      <c r="K27" s="68"/>
    </row>
    <row r="28" spans="1:11" ht="15.75" thickBot="1" x14ac:dyDescent="0.25">
      <c r="A28" s="230"/>
      <c r="B28" s="83"/>
      <c r="C28" s="84"/>
      <c r="D28" s="85"/>
      <c r="E28" s="55">
        <f t="shared" si="6"/>
        <v>0</v>
      </c>
      <c r="F28" s="27">
        <v>0</v>
      </c>
      <c r="G28" s="11">
        <f t="shared" si="4"/>
        <v>0</v>
      </c>
      <c r="H28" s="115">
        <f t="shared" si="7"/>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9">IFERROR(F32/E32,0)</f>
        <v>0</v>
      </c>
      <c r="H32" s="113">
        <v>0</v>
      </c>
      <c r="I32" s="15">
        <f t="shared" ref="I32:I42" si="10">IFERROR(H32/E32,0)</f>
        <v>0</v>
      </c>
      <c r="J32" s="138">
        <f>E32-(F32+H32)</f>
        <v>0</v>
      </c>
      <c r="K32" s="67"/>
    </row>
    <row r="33" spans="1:11" x14ac:dyDescent="0.2">
      <c r="A33" s="226"/>
      <c r="B33" s="87"/>
      <c r="C33" s="79"/>
      <c r="D33" s="110"/>
      <c r="E33" s="38">
        <f t="shared" ref="E33:E41" si="11">B33*C33</f>
        <v>0</v>
      </c>
      <c r="F33" s="86">
        <v>0</v>
      </c>
      <c r="G33" s="15">
        <f t="shared" si="9"/>
        <v>0</v>
      </c>
      <c r="H33" s="113">
        <v>0</v>
      </c>
      <c r="I33" s="15">
        <f t="shared" si="10"/>
        <v>0</v>
      </c>
      <c r="J33" s="138">
        <f>E33-(F33+H33)</f>
        <v>0</v>
      </c>
      <c r="K33" s="133"/>
    </row>
    <row r="34" spans="1:11" x14ac:dyDescent="0.2">
      <c r="A34" s="226"/>
      <c r="B34" s="87"/>
      <c r="C34" s="79"/>
      <c r="D34" s="110"/>
      <c r="E34" s="38">
        <f t="shared" si="11"/>
        <v>0</v>
      </c>
      <c r="F34" s="86">
        <v>0</v>
      </c>
      <c r="G34" s="15">
        <f t="shared" si="9"/>
        <v>0</v>
      </c>
      <c r="H34" s="113">
        <v>0</v>
      </c>
      <c r="I34" s="15">
        <f t="shared" si="10"/>
        <v>0</v>
      </c>
      <c r="J34" s="138">
        <f t="shared" ref="J34:J41" si="12">E34-(F34+H34)</f>
        <v>0</v>
      </c>
      <c r="K34" s="133"/>
    </row>
    <row r="35" spans="1:11" x14ac:dyDescent="0.2">
      <c r="A35" s="226"/>
      <c r="B35" s="87"/>
      <c r="C35" s="79"/>
      <c r="D35" s="110"/>
      <c r="E35" s="38">
        <f t="shared" si="11"/>
        <v>0</v>
      </c>
      <c r="F35" s="86">
        <v>0</v>
      </c>
      <c r="G35" s="15">
        <f t="shared" si="9"/>
        <v>0</v>
      </c>
      <c r="H35" s="113">
        <v>0</v>
      </c>
      <c r="I35" s="15">
        <f t="shared" si="10"/>
        <v>0</v>
      </c>
      <c r="J35" s="138">
        <f t="shared" si="12"/>
        <v>0</v>
      </c>
      <c r="K35" s="133"/>
    </row>
    <row r="36" spans="1:11" x14ac:dyDescent="0.2">
      <c r="A36" s="226"/>
      <c r="B36" s="87"/>
      <c r="C36" s="79"/>
      <c r="D36" s="110"/>
      <c r="E36" s="40">
        <f t="shared" si="11"/>
        <v>0</v>
      </c>
      <c r="F36" s="86">
        <v>0</v>
      </c>
      <c r="G36" s="10">
        <f t="shared" si="9"/>
        <v>0</v>
      </c>
      <c r="H36" s="114">
        <v>0</v>
      </c>
      <c r="I36" s="10">
        <f t="shared" si="10"/>
        <v>0</v>
      </c>
      <c r="J36" s="138">
        <f t="shared" si="12"/>
        <v>0</v>
      </c>
      <c r="K36" s="68"/>
    </row>
    <row r="37" spans="1:11" x14ac:dyDescent="0.2">
      <c r="A37" s="226"/>
      <c r="B37" s="88"/>
      <c r="C37" s="89"/>
      <c r="D37" s="5"/>
      <c r="E37" s="40">
        <f t="shared" si="11"/>
        <v>0</v>
      </c>
      <c r="F37" s="86">
        <v>0</v>
      </c>
      <c r="G37" s="10">
        <f t="shared" si="9"/>
        <v>0</v>
      </c>
      <c r="H37" s="114">
        <v>0</v>
      </c>
      <c r="I37" s="10">
        <f t="shared" si="10"/>
        <v>0</v>
      </c>
      <c r="J37" s="138">
        <f t="shared" si="12"/>
        <v>0</v>
      </c>
      <c r="K37" s="68"/>
    </row>
    <row r="38" spans="1:11" x14ac:dyDescent="0.2">
      <c r="A38" s="226"/>
      <c r="B38" s="88"/>
      <c r="C38" s="89"/>
      <c r="D38" s="5"/>
      <c r="E38" s="40">
        <f t="shared" si="11"/>
        <v>0</v>
      </c>
      <c r="F38" s="86">
        <v>0</v>
      </c>
      <c r="G38" s="10">
        <f t="shared" si="9"/>
        <v>0</v>
      </c>
      <c r="H38" s="114">
        <v>0</v>
      </c>
      <c r="I38" s="10">
        <f t="shared" si="10"/>
        <v>0</v>
      </c>
      <c r="J38" s="138">
        <f t="shared" si="12"/>
        <v>0</v>
      </c>
      <c r="K38" s="68"/>
    </row>
    <row r="39" spans="1:11" x14ac:dyDescent="0.2">
      <c r="A39" s="226"/>
      <c r="B39" s="88"/>
      <c r="C39" s="89"/>
      <c r="D39" s="5"/>
      <c r="E39" s="40">
        <f t="shared" si="11"/>
        <v>0</v>
      </c>
      <c r="F39" s="86">
        <v>0</v>
      </c>
      <c r="G39" s="10">
        <f t="shared" si="9"/>
        <v>0</v>
      </c>
      <c r="H39" s="114">
        <v>0</v>
      </c>
      <c r="I39" s="10">
        <f t="shared" si="10"/>
        <v>0</v>
      </c>
      <c r="J39" s="138">
        <f t="shared" si="12"/>
        <v>0</v>
      </c>
      <c r="K39" s="68"/>
    </row>
    <row r="40" spans="1:11" x14ac:dyDescent="0.2">
      <c r="A40" s="226"/>
      <c r="B40" s="88"/>
      <c r="C40" s="89"/>
      <c r="D40" s="5"/>
      <c r="E40" s="40">
        <f t="shared" si="11"/>
        <v>0</v>
      </c>
      <c r="F40" s="151">
        <v>0</v>
      </c>
      <c r="G40" s="10">
        <f t="shared" si="9"/>
        <v>0</v>
      </c>
      <c r="H40" s="114">
        <v>0</v>
      </c>
      <c r="I40" s="10">
        <f t="shared" si="10"/>
        <v>0</v>
      </c>
      <c r="J40" s="138">
        <f t="shared" si="12"/>
        <v>0</v>
      </c>
      <c r="K40" s="68"/>
    </row>
    <row r="41" spans="1:11" ht="15.75" thickBot="1" x14ac:dyDescent="0.25">
      <c r="A41" s="226"/>
      <c r="B41" s="90"/>
      <c r="C41" s="91"/>
      <c r="D41" s="6"/>
      <c r="E41" s="41">
        <f t="shared" si="11"/>
        <v>0</v>
      </c>
      <c r="F41" s="152">
        <v>0</v>
      </c>
      <c r="G41" s="117">
        <f t="shared" si="9"/>
        <v>0</v>
      </c>
      <c r="H41" s="115">
        <v>0</v>
      </c>
      <c r="I41" s="11">
        <f t="shared" si="10"/>
        <v>0</v>
      </c>
      <c r="J41" s="153">
        <f t="shared" si="12"/>
        <v>0</v>
      </c>
      <c r="K41" s="69"/>
    </row>
    <row r="42" spans="1:11" x14ac:dyDescent="0.2">
      <c r="A42" s="7"/>
      <c r="B42" s="60"/>
      <c r="C42" s="8"/>
      <c r="D42" s="60"/>
      <c r="E42" s="39">
        <f>SUM(E32:E41)</f>
        <v>0</v>
      </c>
      <c r="F42" s="29">
        <f>SUM(F32:F41)</f>
        <v>0</v>
      </c>
      <c r="G42" s="173">
        <f t="shared" si="9"/>
        <v>0</v>
      </c>
      <c r="H42" s="30">
        <f>SUM(H32:H41)</f>
        <v>0</v>
      </c>
      <c r="I42" s="174">
        <f t="shared" si="10"/>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13">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14">
        <v>0</v>
      </c>
      <c r="I46" s="10">
        <f t="shared" si="14"/>
        <v>0</v>
      </c>
      <c r="J46" s="138">
        <f t="shared" ref="J46:J50" si="16">E46-(F46+H46)</f>
        <v>0</v>
      </c>
      <c r="K46" s="68"/>
    </row>
    <row r="47" spans="1:11" x14ac:dyDescent="0.2">
      <c r="A47" s="211"/>
      <c r="B47" s="102"/>
      <c r="C47" s="94"/>
      <c r="D47" s="82"/>
      <c r="E47" s="40">
        <f t="shared" si="15"/>
        <v>0</v>
      </c>
      <c r="F47" s="155">
        <v>0</v>
      </c>
      <c r="G47" s="10">
        <f t="shared" si="13"/>
        <v>0</v>
      </c>
      <c r="H47" s="114">
        <v>0</v>
      </c>
      <c r="I47" s="10">
        <f t="shared" si="14"/>
        <v>0</v>
      </c>
      <c r="J47" s="138">
        <f t="shared" si="16"/>
        <v>0</v>
      </c>
      <c r="K47" s="68"/>
    </row>
    <row r="48" spans="1:11" x14ac:dyDescent="0.2">
      <c r="A48" s="211"/>
      <c r="B48" s="100"/>
      <c r="C48" s="94"/>
      <c r="D48" s="82"/>
      <c r="E48" s="40">
        <f t="shared" si="15"/>
        <v>0</v>
      </c>
      <c r="F48" s="155">
        <v>0</v>
      </c>
      <c r="G48" s="10">
        <f t="shared" si="13"/>
        <v>0</v>
      </c>
      <c r="H48" s="114">
        <v>0</v>
      </c>
      <c r="I48" s="10">
        <f t="shared" si="14"/>
        <v>0</v>
      </c>
      <c r="J48" s="138">
        <f t="shared" si="16"/>
        <v>0</v>
      </c>
      <c r="K48" s="68"/>
    </row>
    <row r="49" spans="1:11" x14ac:dyDescent="0.2">
      <c r="A49" s="211"/>
      <c r="B49" s="100"/>
      <c r="C49" s="94"/>
      <c r="D49" s="82"/>
      <c r="E49" s="40">
        <f t="shared" si="15"/>
        <v>0</v>
      </c>
      <c r="F49" s="156">
        <v>0</v>
      </c>
      <c r="G49" s="10">
        <f t="shared" si="13"/>
        <v>0</v>
      </c>
      <c r="H49" s="114">
        <v>0</v>
      </c>
      <c r="I49" s="10">
        <f t="shared" si="14"/>
        <v>0</v>
      </c>
      <c r="J49" s="138">
        <f t="shared" si="16"/>
        <v>0</v>
      </c>
      <c r="K49" s="68"/>
    </row>
    <row r="50" spans="1:11" ht="15.75" thickBot="1" x14ac:dyDescent="0.25">
      <c r="A50" s="212"/>
      <c r="B50" s="101"/>
      <c r="C50" s="95"/>
      <c r="D50" s="85"/>
      <c r="E50" s="41">
        <f t="shared" si="15"/>
        <v>0</v>
      </c>
      <c r="F50" s="152">
        <v>0</v>
      </c>
      <c r="G50" s="117">
        <f t="shared" si="13"/>
        <v>0</v>
      </c>
      <c r="H50" s="115">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5" priority="3" operator="greaterThan">
      <formula>1</formula>
    </cfRule>
  </conditionalFormatting>
  <conditionalFormatting sqref="F6:F14">
    <cfRule type="expression" dxfId="4" priority="2">
      <formula>F6&gt;E6</formula>
    </cfRule>
  </conditionalFormatting>
  <conditionalFormatting sqref="H6:H14">
    <cfRule type="expression" dxfId="3" priority="1">
      <formula>H6&gt;E6</formula>
    </cfRule>
  </conditionalFormatting>
  <dataValidations count="2">
    <dataValidation type="list" allowBlank="1" showInputMessage="1" showErrorMessage="1" sqref="D18:D28">
      <formula1>Units</formula1>
    </dataValidation>
    <dataValidation type="list" allowBlank="1" showInputMessage="1" showErrorMessage="1" sqref="D45:D50">
      <formula1>Other</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workbookViewId="0">
      <selection activeCell="M12" sqref="M12"/>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49">
        <v>0</v>
      </c>
      <c r="I6" s="9">
        <f t="shared" ref="I6:I14" si="0">IFERROR(H6/E6,0)</f>
        <v>0</v>
      </c>
      <c r="J6" s="130">
        <f>E6-(F6+H6)</f>
        <v>0</v>
      </c>
      <c r="K6" s="67"/>
    </row>
    <row r="7" spans="1:11" x14ac:dyDescent="0.2">
      <c r="A7" s="213"/>
      <c r="B7" s="123"/>
      <c r="C7" s="97"/>
      <c r="D7" s="120"/>
      <c r="E7" s="148">
        <f>B7*C7*D7</f>
        <v>0</v>
      </c>
      <c r="F7" s="26">
        <v>0</v>
      </c>
      <c r="G7" s="10">
        <f t="shared" ref="G7:G14" si="1">IFERROR(F7/E7,0)</f>
        <v>0</v>
      </c>
      <c r="H7" s="111">
        <v>0</v>
      </c>
      <c r="I7" s="10">
        <f t="shared" si="0"/>
        <v>0</v>
      </c>
      <c r="J7" s="136">
        <f>E7-(F7+H7)</f>
        <v>0</v>
      </c>
      <c r="K7" s="68"/>
    </row>
    <row r="8" spans="1:11" x14ac:dyDescent="0.2">
      <c r="A8" s="213"/>
      <c r="B8" s="123"/>
      <c r="C8" s="97"/>
      <c r="D8" s="120"/>
      <c r="E8" s="129">
        <f t="shared" ref="E8:E14" si="2">B8*C8*D8</f>
        <v>0</v>
      </c>
      <c r="F8" s="26">
        <v>0</v>
      </c>
      <c r="G8" s="10">
        <f t="shared" si="1"/>
        <v>0</v>
      </c>
      <c r="H8" s="111">
        <v>0</v>
      </c>
      <c r="I8" s="10">
        <f t="shared" si="0"/>
        <v>0</v>
      </c>
      <c r="J8" s="136">
        <f t="shared" ref="J8:J13" si="3">E8-(F8+H8)</f>
        <v>0</v>
      </c>
      <c r="K8" s="68"/>
    </row>
    <row r="9" spans="1:11" x14ac:dyDescent="0.2">
      <c r="A9" s="213"/>
      <c r="B9" s="123"/>
      <c r="C9" s="97"/>
      <c r="D9" s="120"/>
      <c r="E9" s="129">
        <f t="shared" si="2"/>
        <v>0</v>
      </c>
      <c r="F9" s="26">
        <v>0</v>
      </c>
      <c r="G9" s="10">
        <f t="shared" si="1"/>
        <v>0</v>
      </c>
      <c r="H9" s="111">
        <v>0</v>
      </c>
      <c r="I9" s="10">
        <f t="shared" si="0"/>
        <v>0</v>
      </c>
      <c r="J9" s="136">
        <f t="shared" si="3"/>
        <v>0</v>
      </c>
      <c r="K9" s="68"/>
    </row>
    <row r="10" spans="1:11" x14ac:dyDescent="0.2">
      <c r="A10" s="213"/>
      <c r="B10" s="123"/>
      <c r="C10" s="97"/>
      <c r="D10" s="120"/>
      <c r="E10" s="129">
        <f t="shared" si="2"/>
        <v>0</v>
      </c>
      <c r="F10" s="26">
        <v>0</v>
      </c>
      <c r="G10" s="10">
        <f t="shared" si="1"/>
        <v>0</v>
      </c>
      <c r="H10" s="111">
        <v>0</v>
      </c>
      <c r="I10" s="10">
        <f t="shared" si="0"/>
        <v>0</v>
      </c>
      <c r="J10" s="136">
        <f t="shared" si="3"/>
        <v>0</v>
      </c>
      <c r="K10" s="68"/>
    </row>
    <row r="11" spans="1:11" x14ac:dyDescent="0.2">
      <c r="A11" s="213"/>
      <c r="B11" s="123"/>
      <c r="C11" s="97"/>
      <c r="D11" s="120"/>
      <c r="E11" s="129">
        <f t="shared" si="2"/>
        <v>0</v>
      </c>
      <c r="F11" s="26">
        <v>0</v>
      </c>
      <c r="G11" s="10">
        <f t="shared" si="1"/>
        <v>0</v>
      </c>
      <c r="H11" s="111">
        <v>0</v>
      </c>
      <c r="I11" s="10">
        <f t="shared" si="0"/>
        <v>0</v>
      </c>
      <c r="J11" s="136">
        <f t="shared" si="3"/>
        <v>0</v>
      </c>
      <c r="K11" s="68"/>
    </row>
    <row r="12" spans="1:11" x14ac:dyDescent="0.2">
      <c r="A12" s="213"/>
      <c r="B12" s="123"/>
      <c r="C12" s="97"/>
      <c r="D12" s="120"/>
      <c r="E12" s="129">
        <f t="shared" si="2"/>
        <v>0</v>
      </c>
      <c r="F12" s="26">
        <v>0</v>
      </c>
      <c r="G12" s="10">
        <f t="shared" si="1"/>
        <v>0</v>
      </c>
      <c r="H12" s="111">
        <v>0</v>
      </c>
      <c r="I12" s="10">
        <f t="shared" si="0"/>
        <v>0</v>
      </c>
      <c r="J12" s="136">
        <f t="shared" si="3"/>
        <v>0</v>
      </c>
      <c r="K12" s="68"/>
    </row>
    <row r="13" spans="1:11" x14ac:dyDescent="0.2">
      <c r="A13" s="213"/>
      <c r="B13" s="123"/>
      <c r="C13" s="97"/>
      <c r="D13" s="120"/>
      <c r="E13" s="128">
        <f t="shared" si="2"/>
        <v>0</v>
      </c>
      <c r="F13" s="26">
        <v>0</v>
      </c>
      <c r="G13" s="10">
        <f t="shared" si="1"/>
        <v>0</v>
      </c>
      <c r="H13" s="111">
        <v>0</v>
      </c>
      <c r="I13" s="10">
        <f t="shared" si="0"/>
        <v>0</v>
      </c>
      <c r="J13" s="136">
        <f t="shared" si="3"/>
        <v>0</v>
      </c>
      <c r="K13" s="68"/>
    </row>
    <row r="14" spans="1:11" ht="15.75" thickBot="1" x14ac:dyDescent="0.25">
      <c r="A14" s="213"/>
      <c r="B14" s="124"/>
      <c r="C14" s="98"/>
      <c r="D14" s="121"/>
      <c r="E14" s="44">
        <f t="shared" si="2"/>
        <v>0</v>
      </c>
      <c r="F14" s="147">
        <v>0</v>
      </c>
      <c r="G14" s="11">
        <f t="shared" si="1"/>
        <v>0</v>
      </c>
      <c r="H14" s="112">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13">
        <f>IF(F18="",0,E18-F18)</f>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13">
        <f t="shared" ref="H19:H28" si="7">IF(F19="",0,E19-F19)</f>
        <v>0</v>
      </c>
      <c r="I19" s="15">
        <f t="shared" si="5"/>
        <v>0</v>
      </c>
      <c r="J19" s="138">
        <f>E19-(F19+H19)</f>
        <v>0</v>
      </c>
      <c r="K19" s="133"/>
    </row>
    <row r="20" spans="1:11" x14ac:dyDescent="0.2">
      <c r="A20" s="230"/>
      <c r="B20" s="78"/>
      <c r="C20" s="79"/>
      <c r="D20" s="110"/>
      <c r="E20" s="38">
        <f t="shared" si="6"/>
        <v>0</v>
      </c>
      <c r="F20" s="86">
        <v>0</v>
      </c>
      <c r="G20" s="15">
        <f t="shared" si="4"/>
        <v>0</v>
      </c>
      <c r="H20" s="113">
        <f t="shared" si="7"/>
        <v>0</v>
      </c>
      <c r="I20" s="15">
        <f t="shared" si="5"/>
        <v>0</v>
      </c>
      <c r="J20" s="138">
        <f t="shared" ref="J20:J27" si="8">E20-(F20+H20)</f>
        <v>0</v>
      </c>
      <c r="K20" s="133"/>
    </row>
    <row r="21" spans="1:11" x14ac:dyDescent="0.2">
      <c r="A21" s="230"/>
      <c r="B21" s="78"/>
      <c r="C21" s="79"/>
      <c r="D21" s="110"/>
      <c r="E21" s="38">
        <f t="shared" si="6"/>
        <v>0</v>
      </c>
      <c r="F21" s="86">
        <v>0</v>
      </c>
      <c r="G21" s="15">
        <f t="shared" si="4"/>
        <v>0</v>
      </c>
      <c r="H21" s="113">
        <f t="shared" si="7"/>
        <v>0</v>
      </c>
      <c r="I21" s="15">
        <f t="shared" si="5"/>
        <v>0</v>
      </c>
      <c r="J21" s="138">
        <f t="shared" si="8"/>
        <v>0</v>
      </c>
      <c r="K21" s="133"/>
    </row>
    <row r="22" spans="1:11" x14ac:dyDescent="0.2">
      <c r="A22" s="230"/>
      <c r="B22" s="78"/>
      <c r="C22" s="79"/>
      <c r="D22" s="110"/>
      <c r="E22" s="38">
        <f t="shared" si="6"/>
        <v>0</v>
      </c>
      <c r="F22" s="86">
        <v>0</v>
      </c>
      <c r="G22" s="15">
        <f t="shared" si="4"/>
        <v>0</v>
      </c>
      <c r="H22" s="113">
        <f t="shared" si="7"/>
        <v>0</v>
      </c>
      <c r="I22" s="15">
        <f t="shared" si="5"/>
        <v>0</v>
      </c>
      <c r="J22" s="138">
        <f t="shared" si="8"/>
        <v>0</v>
      </c>
      <c r="K22" s="133"/>
    </row>
    <row r="23" spans="1:11" x14ac:dyDescent="0.2">
      <c r="A23" s="230"/>
      <c r="B23" s="80"/>
      <c r="C23" s="81"/>
      <c r="D23" s="82"/>
      <c r="E23" s="38">
        <f t="shared" si="6"/>
        <v>0</v>
      </c>
      <c r="F23" s="26">
        <v>0</v>
      </c>
      <c r="G23" s="10">
        <f t="shared" si="4"/>
        <v>0</v>
      </c>
      <c r="H23" s="114">
        <f t="shared" si="7"/>
        <v>0</v>
      </c>
      <c r="I23" s="10">
        <f t="shared" si="5"/>
        <v>0</v>
      </c>
      <c r="J23" s="138">
        <f t="shared" si="8"/>
        <v>0</v>
      </c>
      <c r="K23" s="68"/>
    </row>
    <row r="24" spans="1:11" x14ac:dyDescent="0.2">
      <c r="A24" s="230"/>
      <c r="B24" s="80"/>
      <c r="C24" s="81"/>
      <c r="D24" s="82"/>
      <c r="E24" s="38">
        <f t="shared" si="6"/>
        <v>0</v>
      </c>
      <c r="F24" s="26">
        <v>0</v>
      </c>
      <c r="G24" s="10">
        <f t="shared" si="4"/>
        <v>0</v>
      </c>
      <c r="H24" s="114">
        <f t="shared" si="7"/>
        <v>0</v>
      </c>
      <c r="I24" s="10">
        <f t="shared" si="5"/>
        <v>0</v>
      </c>
      <c r="J24" s="138">
        <f t="shared" si="8"/>
        <v>0</v>
      </c>
      <c r="K24" s="68"/>
    </row>
    <row r="25" spans="1:11" x14ac:dyDescent="0.2">
      <c r="A25" s="230"/>
      <c r="B25" s="80"/>
      <c r="C25" s="81"/>
      <c r="D25" s="82"/>
      <c r="E25" s="38">
        <f t="shared" si="6"/>
        <v>0</v>
      </c>
      <c r="F25" s="26">
        <v>0</v>
      </c>
      <c r="G25" s="10">
        <f t="shared" si="4"/>
        <v>0</v>
      </c>
      <c r="H25" s="114">
        <f t="shared" si="7"/>
        <v>0</v>
      </c>
      <c r="I25" s="10">
        <f t="shared" si="5"/>
        <v>0</v>
      </c>
      <c r="J25" s="138">
        <f t="shared" si="8"/>
        <v>0</v>
      </c>
      <c r="K25" s="68"/>
    </row>
    <row r="26" spans="1:11" x14ac:dyDescent="0.2">
      <c r="A26" s="230"/>
      <c r="B26" s="80"/>
      <c r="C26" s="81"/>
      <c r="D26" s="82"/>
      <c r="E26" s="38">
        <f t="shared" si="6"/>
        <v>0</v>
      </c>
      <c r="F26" s="26">
        <v>0</v>
      </c>
      <c r="G26" s="10">
        <f t="shared" si="4"/>
        <v>0</v>
      </c>
      <c r="H26" s="114">
        <f t="shared" si="7"/>
        <v>0</v>
      </c>
      <c r="I26" s="10">
        <f t="shared" si="5"/>
        <v>0</v>
      </c>
      <c r="J26" s="138">
        <f t="shared" si="8"/>
        <v>0</v>
      </c>
      <c r="K26" s="68"/>
    </row>
    <row r="27" spans="1:11" x14ac:dyDescent="0.2">
      <c r="A27" s="230"/>
      <c r="B27" s="80"/>
      <c r="C27" s="81"/>
      <c r="D27" s="82"/>
      <c r="E27" s="38">
        <f t="shared" si="6"/>
        <v>0</v>
      </c>
      <c r="F27" s="26">
        <v>0</v>
      </c>
      <c r="G27" s="10">
        <f t="shared" si="4"/>
        <v>0</v>
      </c>
      <c r="H27" s="114">
        <f t="shared" si="7"/>
        <v>0</v>
      </c>
      <c r="I27" s="10">
        <f t="shared" si="5"/>
        <v>0</v>
      </c>
      <c r="J27" s="138">
        <f t="shared" si="8"/>
        <v>0</v>
      </c>
      <c r="K27" s="68"/>
    </row>
    <row r="28" spans="1:11" ht="15.75" thickBot="1" x14ac:dyDescent="0.25">
      <c r="A28" s="230"/>
      <c r="B28" s="83"/>
      <c r="C28" s="84"/>
      <c r="D28" s="85"/>
      <c r="E28" s="55">
        <f t="shared" si="6"/>
        <v>0</v>
      </c>
      <c r="F28" s="27">
        <v>0</v>
      </c>
      <c r="G28" s="11">
        <f t="shared" si="4"/>
        <v>0</v>
      </c>
      <c r="H28" s="115">
        <f t="shared" si="7"/>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9">IFERROR(F32/E32,0)</f>
        <v>0</v>
      </c>
      <c r="H32" s="113">
        <v>0</v>
      </c>
      <c r="I32" s="15">
        <f t="shared" ref="I32:I42" si="10">IFERROR(H32/E32,0)</f>
        <v>0</v>
      </c>
      <c r="J32" s="138">
        <f>E32-(F32+H32)</f>
        <v>0</v>
      </c>
      <c r="K32" s="67"/>
    </row>
    <row r="33" spans="1:11" x14ac:dyDescent="0.2">
      <c r="A33" s="226"/>
      <c r="B33" s="87"/>
      <c r="C33" s="79"/>
      <c r="D33" s="110"/>
      <c r="E33" s="38">
        <f t="shared" ref="E33:E41" si="11">B33*C33</f>
        <v>0</v>
      </c>
      <c r="F33" s="86">
        <v>0</v>
      </c>
      <c r="G33" s="15">
        <f t="shared" si="9"/>
        <v>0</v>
      </c>
      <c r="H33" s="113">
        <v>0</v>
      </c>
      <c r="I33" s="15">
        <f t="shared" si="10"/>
        <v>0</v>
      </c>
      <c r="J33" s="138">
        <f>E33-(F33+H33)</f>
        <v>0</v>
      </c>
      <c r="K33" s="133"/>
    </row>
    <row r="34" spans="1:11" x14ac:dyDescent="0.2">
      <c r="A34" s="226"/>
      <c r="B34" s="87"/>
      <c r="C34" s="79"/>
      <c r="D34" s="110"/>
      <c r="E34" s="38">
        <f t="shared" si="11"/>
        <v>0</v>
      </c>
      <c r="F34" s="86">
        <v>0</v>
      </c>
      <c r="G34" s="15">
        <f t="shared" si="9"/>
        <v>0</v>
      </c>
      <c r="H34" s="113">
        <v>0</v>
      </c>
      <c r="I34" s="15">
        <f t="shared" si="10"/>
        <v>0</v>
      </c>
      <c r="J34" s="138">
        <f t="shared" ref="J34:J41" si="12">E34-(F34+H34)</f>
        <v>0</v>
      </c>
      <c r="K34" s="133"/>
    </row>
    <row r="35" spans="1:11" x14ac:dyDescent="0.2">
      <c r="A35" s="226"/>
      <c r="B35" s="87"/>
      <c r="C35" s="79"/>
      <c r="D35" s="110"/>
      <c r="E35" s="38">
        <f t="shared" si="11"/>
        <v>0</v>
      </c>
      <c r="F35" s="86">
        <v>0</v>
      </c>
      <c r="G35" s="15">
        <f t="shared" si="9"/>
        <v>0</v>
      </c>
      <c r="H35" s="113">
        <v>0</v>
      </c>
      <c r="I35" s="15">
        <f t="shared" si="10"/>
        <v>0</v>
      </c>
      <c r="J35" s="138">
        <f t="shared" si="12"/>
        <v>0</v>
      </c>
      <c r="K35" s="133"/>
    </row>
    <row r="36" spans="1:11" x14ac:dyDescent="0.2">
      <c r="A36" s="226"/>
      <c r="B36" s="87"/>
      <c r="C36" s="79"/>
      <c r="D36" s="110"/>
      <c r="E36" s="40">
        <f t="shared" si="11"/>
        <v>0</v>
      </c>
      <c r="F36" s="86">
        <v>0</v>
      </c>
      <c r="G36" s="10">
        <f t="shared" si="9"/>
        <v>0</v>
      </c>
      <c r="H36" s="114">
        <v>0</v>
      </c>
      <c r="I36" s="10">
        <f t="shared" si="10"/>
        <v>0</v>
      </c>
      <c r="J36" s="138">
        <f t="shared" si="12"/>
        <v>0</v>
      </c>
      <c r="K36" s="68"/>
    </row>
    <row r="37" spans="1:11" x14ac:dyDescent="0.2">
      <c r="A37" s="226"/>
      <c r="B37" s="88"/>
      <c r="C37" s="89"/>
      <c r="D37" s="5"/>
      <c r="E37" s="40">
        <f t="shared" si="11"/>
        <v>0</v>
      </c>
      <c r="F37" s="86">
        <v>0</v>
      </c>
      <c r="G37" s="10">
        <f t="shared" si="9"/>
        <v>0</v>
      </c>
      <c r="H37" s="114">
        <v>0</v>
      </c>
      <c r="I37" s="10">
        <f t="shared" si="10"/>
        <v>0</v>
      </c>
      <c r="J37" s="138">
        <f t="shared" si="12"/>
        <v>0</v>
      </c>
      <c r="K37" s="68"/>
    </row>
    <row r="38" spans="1:11" x14ac:dyDescent="0.2">
      <c r="A38" s="226"/>
      <c r="B38" s="88"/>
      <c r="C38" s="89"/>
      <c r="D38" s="5"/>
      <c r="E38" s="40">
        <f t="shared" si="11"/>
        <v>0</v>
      </c>
      <c r="F38" s="86">
        <v>0</v>
      </c>
      <c r="G38" s="10">
        <f t="shared" si="9"/>
        <v>0</v>
      </c>
      <c r="H38" s="114">
        <v>0</v>
      </c>
      <c r="I38" s="10">
        <f t="shared" si="10"/>
        <v>0</v>
      </c>
      <c r="J38" s="138">
        <f t="shared" si="12"/>
        <v>0</v>
      </c>
      <c r="K38" s="68"/>
    </row>
    <row r="39" spans="1:11" x14ac:dyDescent="0.2">
      <c r="A39" s="226"/>
      <c r="B39" s="88"/>
      <c r="C39" s="89"/>
      <c r="D39" s="5"/>
      <c r="E39" s="40">
        <f t="shared" si="11"/>
        <v>0</v>
      </c>
      <c r="F39" s="86">
        <v>0</v>
      </c>
      <c r="G39" s="10">
        <f t="shared" si="9"/>
        <v>0</v>
      </c>
      <c r="H39" s="114">
        <v>0</v>
      </c>
      <c r="I39" s="10">
        <f t="shared" si="10"/>
        <v>0</v>
      </c>
      <c r="J39" s="138">
        <f t="shared" si="12"/>
        <v>0</v>
      </c>
      <c r="K39" s="68"/>
    </row>
    <row r="40" spans="1:11" x14ac:dyDescent="0.2">
      <c r="A40" s="226"/>
      <c r="B40" s="88"/>
      <c r="C40" s="89"/>
      <c r="D40" s="5"/>
      <c r="E40" s="40">
        <f t="shared" si="11"/>
        <v>0</v>
      </c>
      <c r="F40" s="151">
        <v>0</v>
      </c>
      <c r="G40" s="10">
        <f t="shared" si="9"/>
        <v>0</v>
      </c>
      <c r="H40" s="114">
        <v>0</v>
      </c>
      <c r="I40" s="10">
        <f t="shared" si="10"/>
        <v>0</v>
      </c>
      <c r="J40" s="138">
        <f t="shared" si="12"/>
        <v>0</v>
      </c>
      <c r="K40" s="68"/>
    </row>
    <row r="41" spans="1:11" ht="15.75" thickBot="1" x14ac:dyDescent="0.25">
      <c r="A41" s="226"/>
      <c r="B41" s="90"/>
      <c r="C41" s="91"/>
      <c r="D41" s="6"/>
      <c r="E41" s="41">
        <f t="shared" si="11"/>
        <v>0</v>
      </c>
      <c r="F41" s="152">
        <v>0</v>
      </c>
      <c r="G41" s="117">
        <f t="shared" si="9"/>
        <v>0</v>
      </c>
      <c r="H41" s="115">
        <v>0</v>
      </c>
      <c r="I41" s="11">
        <f t="shared" si="10"/>
        <v>0</v>
      </c>
      <c r="J41" s="153">
        <f t="shared" si="12"/>
        <v>0</v>
      </c>
      <c r="K41" s="69"/>
    </row>
    <row r="42" spans="1:11" x14ac:dyDescent="0.2">
      <c r="A42" s="7"/>
      <c r="B42" s="60"/>
      <c r="C42" s="8"/>
      <c r="D42" s="60"/>
      <c r="E42" s="39">
        <f>SUM(E32:E41)</f>
        <v>0</v>
      </c>
      <c r="F42" s="29">
        <f>SUM(F32:F41)</f>
        <v>0</v>
      </c>
      <c r="G42" s="173">
        <f t="shared" si="9"/>
        <v>0</v>
      </c>
      <c r="H42" s="30">
        <f>SUM(H32:H41)</f>
        <v>0</v>
      </c>
      <c r="I42" s="174">
        <f t="shared" si="10"/>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13">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14">
        <v>0</v>
      </c>
      <c r="I46" s="10">
        <f t="shared" si="14"/>
        <v>0</v>
      </c>
      <c r="J46" s="138">
        <f t="shared" ref="J46:J50" si="16">E46-(F46+H46)</f>
        <v>0</v>
      </c>
      <c r="K46" s="68"/>
    </row>
    <row r="47" spans="1:11" x14ac:dyDescent="0.2">
      <c r="A47" s="211"/>
      <c r="B47" s="102"/>
      <c r="C47" s="94"/>
      <c r="D47" s="82"/>
      <c r="E47" s="40">
        <f t="shared" si="15"/>
        <v>0</v>
      </c>
      <c r="F47" s="155">
        <v>0</v>
      </c>
      <c r="G47" s="10">
        <f t="shared" si="13"/>
        <v>0</v>
      </c>
      <c r="H47" s="114">
        <v>0</v>
      </c>
      <c r="I47" s="10">
        <f t="shared" si="14"/>
        <v>0</v>
      </c>
      <c r="J47" s="138">
        <f t="shared" si="16"/>
        <v>0</v>
      </c>
      <c r="K47" s="68"/>
    </row>
    <row r="48" spans="1:11" x14ac:dyDescent="0.2">
      <c r="A48" s="211"/>
      <c r="B48" s="100"/>
      <c r="C48" s="94"/>
      <c r="D48" s="82"/>
      <c r="E48" s="40">
        <f t="shared" si="15"/>
        <v>0</v>
      </c>
      <c r="F48" s="155">
        <v>0</v>
      </c>
      <c r="G48" s="10">
        <f t="shared" si="13"/>
        <v>0</v>
      </c>
      <c r="H48" s="114">
        <v>0</v>
      </c>
      <c r="I48" s="10">
        <f t="shared" si="14"/>
        <v>0</v>
      </c>
      <c r="J48" s="138">
        <f t="shared" si="16"/>
        <v>0</v>
      </c>
      <c r="K48" s="68"/>
    </row>
    <row r="49" spans="1:11" x14ac:dyDescent="0.2">
      <c r="A49" s="211"/>
      <c r="B49" s="100"/>
      <c r="C49" s="94"/>
      <c r="D49" s="82"/>
      <c r="E49" s="40">
        <f t="shared" si="15"/>
        <v>0</v>
      </c>
      <c r="F49" s="156">
        <v>0</v>
      </c>
      <c r="G49" s="10">
        <f t="shared" si="13"/>
        <v>0</v>
      </c>
      <c r="H49" s="114">
        <v>0</v>
      </c>
      <c r="I49" s="10">
        <f t="shared" si="14"/>
        <v>0</v>
      </c>
      <c r="J49" s="138">
        <f t="shared" si="16"/>
        <v>0</v>
      </c>
      <c r="K49" s="68"/>
    </row>
    <row r="50" spans="1:11" ht="15.75" thickBot="1" x14ac:dyDescent="0.25">
      <c r="A50" s="212"/>
      <c r="B50" s="101"/>
      <c r="C50" s="95"/>
      <c r="D50" s="85"/>
      <c r="E50" s="41">
        <f t="shared" si="15"/>
        <v>0</v>
      </c>
      <c r="F50" s="152">
        <v>0</v>
      </c>
      <c r="G50" s="117">
        <f t="shared" si="13"/>
        <v>0</v>
      </c>
      <c r="H50" s="115">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2" priority="3" operator="greaterThan">
      <formula>1</formula>
    </cfRule>
  </conditionalFormatting>
  <conditionalFormatting sqref="F6:F14">
    <cfRule type="expression" dxfId="1" priority="2">
      <formula>F6&gt;E6</formula>
    </cfRule>
  </conditionalFormatting>
  <conditionalFormatting sqref="H6:H14">
    <cfRule type="expression" dxfId="0" priority="1">
      <formula>H6&gt;E6</formula>
    </cfRule>
  </conditionalFormatting>
  <dataValidations count="2">
    <dataValidation type="list" allowBlank="1" showInputMessage="1" showErrorMessage="1" sqref="D45:D50">
      <formula1>Other</formula1>
    </dataValidation>
    <dataValidation type="list" allowBlank="1" showInputMessage="1" showErrorMessage="1" sqref="D18:D28">
      <formula1>Units</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4:F9"/>
  <sheetViews>
    <sheetView workbookViewId="0">
      <selection activeCell="G11" sqref="G11"/>
    </sheetView>
  </sheetViews>
  <sheetFormatPr defaultColWidth="8.5703125" defaultRowHeight="15" x14ac:dyDescent="0.25"/>
  <sheetData>
    <row r="4" spans="2:6" x14ac:dyDescent="0.25">
      <c r="B4" t="s">
        <v>16</v>
      </c>
      <c r="D4" t="s">
        <v>17</v>
      </c>
      <c r="F4" t="s">
        <v>24</v>
      </c>
    </row>
    <row r="5" spans="2:6" x14ac:dyDescent="0.25">
      <c r="B5" t="s">
        <v>22</v>
      </c>
      <c r="D5" t="s">
        <v>18</v>
      </c>
      <c r="F5" t="s">
        <v>25</v>
      </c>
    </row>
    <row r="6" spans="2:6" x14ac:dyDescent="0.25">
      <c r="B6" t="s">
        <v>14</v>
      </c>
      <c r="D6" t="s">
        <v>19</v>
      </c>
      <c r="F6" t="s">
        <v>41</v>
      </c>
    </row>
    <row r="7" spans="2:6" x14ac:dyDescent="0.25">
      <c r="B7" t="s">
        <v>23</v>
      </c>
      <c r="D7" t="s">
        <v>20</v>
      </c>
      <c r="F7" t="s">
        <v>26</v>
      </c>
    </row>
    <row r="8" spans="2:6" x14ac:dyDescent="0.25">
      <c r="B8" t="s">
        <v>15</v>
      </c>
      <c r="D8" t="s">
        <v>21</v>
      </c>
      <c r="F8" t="s">
        <v>40</v>
      </c>
    </row>
    <row r="9" spans="2:6" x14ac:dyDescent="0.25">
      <c r="D9" t="s">
        <v>23</v>
      </c>
    </row>
  </sheetData>
  <sortState ref="B5:B9">
    <sortCondition ref="B5:B9"/>
  </sortState>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M15"/>
  <sheetViews>
    <sheetView workbookViewId="0">
      <selection activeCell="H21" sqref="H21"/>
    </sheetView>
  </sheetViews>
  <sheetFormatPr defaultColWidth="8.5703125" defaultRowHeight="15" x14ac:dyDescent="0.25"/>
  <cols>
    <col min="1" max="1" width="6.42578125" bestFit="1" customWidth="1"/>
    <col min="2" max="2" width="15.7109375" bestFit="1" customWidth="1"/>
    <col min="3" max="3" width="11" bestFit="1" customWidth="1"/>
    <col min="4" max="7" width="13.7109375" customWidth="1"/>
    <col min="8" max="8" width="14.85546875" bestFit="1" customWidth="1"/>
    <col min="9" max="9" width="15.7109375" bestFit="1" customWidth="1"/>
    <col min="10" max="10" width="9.7109375" customWidth="1"/>
    <col min="11" max="11" width="14.42578125" customWidth="1"/>
    <col min="12" max="12" width="9.140625" customWidth="1"/>
    <col min="13" max="13" width="14.42578125" customWidth="1"/>
  </cols>
  <sheetData>
    <row r="1" spans="1:13" ht="23.45" customHeight="1" x14ac:dyDescent="0.25">
      <c r="A1" s="201" t="s">
        <v>27</v>
      </c>
      <c r="B1" s="205" t="s">
        <v>32</v>
      </c>
      <c r="C1" s="206"/>
      <c r="D1" s="207"/>
      <c r="E1" s="208"/>
      <c r="F1" s="208"/>
      <c r="G1" s="208"/>
      <c r="H1" s="208"/>
      <c r="I1" s="208"/>
      <c r="J1" s="208"/>
      <c r="K1" s="208"/>
      <c r="L1" s="208"/>
      <c r="M1" s="209"/>
    </row>
    <row r="2" spans="1:13" x14ac:dyDescent="0.25">
      <c r="A2" s="202"/>
      <c r="B2" s="62"/>
      <c r="C2" s="63"/>
      <c r="D2" s="63"/>
      <c r="E2" s="63"/>
      <c r="F2" s="63"/>
      <c r="G2" s="63"/>
      <c r="H2" s="63"/>
      <c r="I2" s="63"/>
      <c r="J2" s="63"/>
      <c r="K2" s="64"/>
      <c r="L2" s="64"/>
      <c r="M2" s="184"/>
    </row>
    <row r="3" spans="1:13" ht="15.75" x14ac:dyDescent="0.25">
      <c r="A3" s="202"/>
      <c r="B3" s="62"/>
      <c r="C3" s="42" t="s">
        <v>43</v>
      </c>
      <c r="D3" s="42" t="s">
        <v>7</v>
      </c>
      <c r="E3" s="42" t="s">
        <v>16</v>
      </c>
      <c r="F3" s="42" t="s">
        <v>17</v>
      </c>
      <c r="G3" s="42" t="s">
        <v>24</v>
      </c>
      <c r="H3" s="42" t="s">
        <v>31</v>
      </c>
      <c r="I3" s="204" t="s">
        <v>5</v>
      </c>
      <c r="J3" s="204"/>
      <c r="K3" s="200" t="s">
        <v>6</v>
      </c>
      <c r="L3" s="200"/>
      <c r="M3" s="185" t="s">
        <v>46</v>
      </c>
    </row>
    <row r="4" spans="1:13" ht="19.350000000000001" customHeight="1" x14ac:dyDescent="0.25">
      <c r="A4" s="202"/>
      <c r="B4" s="108" t="s">
        <v>9</v>
      </c>
      <c r="C4" s="141">
        <f>'Task 1'!K3</f>
        <v>0</v>
      </c>
      <c r="D4" s="142">
        <f>'Task 1'!E15</f>
        <v>0</v>
      </c>
      <c r="E4" s="142">
        <f>'Task 1'!E29</f>
        <v>0</v>
      </c>
      <c r="F4" s="142">
        <f>'Task 1'!E42</f>
        <v>0</v>
      </c>
      <c r="G4" s="142">
        <f>'Task 1'!E$51</f>
        <v>0</v>
      </c>
      <c r="H4" s="142">
        <f>'Task 1'!E$53</f>
        <v>0</v>
      </c>
      <c r="I4" s="143">
        <f>'Task 1'!F$53</f>
        <v>0</v>
      </c>
      <c r="J4" s="144">
        <f>'Task 1'!G$53</f>
        <v>0</v>
      </c>
      <c r="K4" s="145">
        <f>'Task 1'!H$53</f>
        <v>0</v>
      </c>
      <c r="L4" s="158">
        <f>'Task 1'!I$53</f>
        <v>0</v>
      </c>
      <c r="M4" s="186">
        <f>'Task 1'!J$53</f>
        <v>0</v>
      </c>
    </row>
    <row r="5" spans="1:13" ht="19.350000000000001" customHeight="1" x14ac:dyDescent="0.25">
      <c r="A5" s="202"/>
      <c r="B5" s="107" t="s">
        <v>28</v>
      </c>
      <c r="C5" s="159">
        <f>'Task 2'!K3</f>
        <v>0</v>
      </c>
      <c r="D5" s="146">
        <f>'Task 2'!E15</f>
        <v>0</v>
      </c>
      <c r="E5" s="146">
        <f>'Task 2'!F29</f>
        <v>0</v>
      </c>
      <c r="F5" s="146">
        <f>'Task 2'!F42</f>
        <v>0</v>
      </c>
      <c r="G5" s="142">
        <f>'Task 2'!E$51</f>
        <v>0</v>
      </c>
      <c r="H5" s="142">
        <f>'Task 2'!E$53</f>
        <v>0</v>
      </c>
      <c r="I5" s="143">
        <f>'Task 2'!F$53</f>
        <v>0</v>
      </c>
      <c r="J5" s="144">
        <f>'Task 2'!G$53</f>
        <v>0</v>
      </c>
      <c r="K5" s="145">
        <f>'Task 2'!H$53</f>
        <v>0</v>
      </c>
      <c r="L5" s="158">
        <f>'Task 2'!I$53</f>
        <v>0</v>
      </c>
      <c r="M5" s="186">
        <f>'Task 2'!J$53</f>
        <v>0</v>
      </c>
    </row>
    <row r="6" spans="1:13" ht="19.350000000000001" customHeight="1" x14ac:dyDescent="0.25">
      <c r="A6" s="202"/>
      <c r="B6" s="107" t="s">
        <v>29</v>
      </c>
      <c r="C6" s="159">
        <f>'Task 3'!K3</f>
        <v>0</v>
      </c>
      <c r="D6" s="146">
        <f>'Task 3'!E15</f>
        <v>0</v>
      </c>
      <c r="E6" s="146">
        <f>'Task 3'!F29</f>
        <v>0</v>
      </c>
      <c r="F6" s="146">
        <f>'Task 3'!F42</f>
        <v>0</v>
      </c>
      <c r="G6" s="142">
        <f>'Task 3'!E$51</f>
        <v>0</v>
      </c>
      <c r="H6" s="142">
        <f>'Task 3'!E$53</f>
        <v>0</v>
      </c>
      <c r="I6" s="143">
        <f>'Task 3'!F$53</f>
        <v>0</v>
      </c>
      <c r="J6" s="144">
        <f>'Task 3'!G$53</f>
        <v>0</v>
      </c>
      <c r="K6" s="145">
        <f>'Task 3'!H$53</f>
        <v>0</v>
      </c>
      <c r="L6" s="158">
        <f>'Task 3'!I$53</f>
        <v>0</v>
      </c>
      <c r="M6" s="186">
        <f>'Task 3'!J$53</f>
        <v>0</v>
      </c>
    </row>
    <row r="7" spans="1:13" ht="19.350000000000001" customHeight="1" x14ac:dyDescent="0.25">
      <c r="A7" s="202"/>
      <c r="B7" s="107" t="s">
        <v>30</v>
      </c>
      <c r="C7" s="159">
        <f>'Task 4'!K3</f>
        <v>0</v>
      </c>
      <c r="D7" s="146">
        <f>'Task 4'!E15</f>
        <v>0</v>
      </c>
      <c r="E7" s="146">
        <f>'Task 4'!F29</f>
        <v>0</v>
      </c>
      <c r="F7" s="146">
        <f>'Task 4'!F42</f>
        <v>0</v>
      </c>
      <c r="G7" s="142">
        <f>'Task 4'!E$51</f>
        <v>0</v>
      </c>
      <c r="H7" s="142">
        <f>'Task 4'!E$53</f>
        <v>0</v>
      </c>
      <c r="I7" s="143">
        <f>'Task 4'!F$53</f>
        <v>0</v>
      </c>
      <c r="J7" s="144">
        <f>'Task 4'!G$53</f>
        <v>0</v>
      </c>
      <c r="K7" s="145">
        <f>'Task 4'!H$53</f>
        <v>0</v>
      </c>
      <c r="L7" s="158">
        <f>'Task 4'!I$53</f>
        <v>0</v>
      </c>
      <c r="M7" s="186">
        <f>'Task 4'!J$53</f>
        <v>0</v>
      </c>
    </row>
    <row r="8" spans="1:13" ht="19.350000000000001" customHeight="1" x14ac:dyDescent="0.25">
      <c r="A8" s="202"/>
      <c r="B8" s="107" t="s">
        <v>33</v>
      </c>
      <c r="C8" s="159">
        <f>'Task 5'!K3</f>
        <v>0</v>
      </c>
      <c r="D8" s="146">
        <f>'Task 5'!E15</f>
        <v>0</v>
      </c>
      <c r="E8" s="146">
        <f>'Task 5'!F29</f>
        <v>0</v>
      </c>
      <c r="F8" s="146">
        <f>'Task 5'!F42</f>
        <v>0</v>
      </c>
      <c r="G8" s="142">
        <f>'Task 5'!E$51</f>
        <v>0</v>
      </c>
      <c r="H8" s="142">
        <f>'Task 5'!E$53</f>
        <v>0</v>
      </c>
      <c r="I8" s="143">
        <f>'Task 5'!F$53</f>
        <v>0</v>
      </c>
      <c r="J8" s="144">
        <f>'Task 5'!G$53</f>
        <v>0</v>
      </c>
      <c r="K8" s="145">
        <f>'Task 5'!H$53</f>
        <v>0</v>
      </c>
      <c r="L8" s="158">
        <f>'Task 5'!I$53</f>
        <v>0</v>
      </c>
      <c r="M8" s="186">
        <f>'Task 5'!J$53</f>
        <v>0</v>
      </c>
    </row>
    <row r="9" spans="1:13" ht="19.350000000000001" customHeight="1" x14ac:dyDescent="0.25">
      <c r="A9" s="202"/>
      <c r="B9" s="107" t="s">
        <v>34</v>
      </c>
      <c r="C9" s="159">
        <f>'Task 6'!K3</f>
        <v>0</v>
      </c>
      <c r="D9" s="146">
        <f>'Task 6'!E15</f>
        <v>0</v>
      </c>
      <c r="E9" s="146">
        <f>'Task 6'!F29</f>
        <v>0</v>
      </c>
      <c r="F9" s="146">
        <f>'Task 6'!F42</f>
        <v>0</v>
      </c>
      <c r="G9" s="142">
        <f>'Task 6'!E$51</f>
        <v>0</v>
      </c>
      <c r="H9" s="142">
        <f>'Task 6'!E$53</f>
        <v>0</v>
      </c>
      <c r="I9" s="143">
        <f>'Task 6'!F$53</f>
        <v>0</v>
      </c>
      <c r="J9" s="144">
        <f>'Task 6'!G$53</f>
        <v>0</v>
      </c>
      <c r="K9" s="145">
        <f>'Task 6'!H$53</f>
        <v>0</v>
      </c>
      <c r="L9" s="158">
        <f>'Task 6'!I$53</f>
        <v>0</v>
      </c>
      <c r="M9" s="186">
        <f>'Task 6'!J$53</f>
        <v>0</v>
      </c>
    </row>
    <row r="10" spans="1:13" ht="19.350000000000001" customHeight="1" x14ac:dyDescent="0.25">
      <c r="A10" s="202"/>
      <c r="B10" s="107" t="s">
        <v>35</v>
      </c>
      <c r="C10" s="159">
        <f>'Task 7'!K3</f>
        <v>0</v>
      </c>
      <c r="D10" s="146">
        <f>'Task 7'!E15</f>
        <v>0</v>
      </c>
      <c r="E10" s="146">
        <f>'Task 7'!F29</f>
        <v>0</v>
      </c>
      <c r="F10" s="146">
        <f>'Task 7'!F42</f>
        <v>0</v>
      </c>
      <c r="G10" s="142">
        <f>'Task 7'!E$51</f>
        <v>0</v>
      </c>
      <c r="H10" s="142">
        <f>'Task 7'!E$53</f>
        <v>0</v>
      </c>
      <c r="I10" s="143">
        <f>'Task 7'!F$53</f>
        <v>0</v>
      </c>
      <c r="J10" s="144">
        <f>'Task 7'!G$53</f>
        <v>0</v>
      </c>
      <c r="K10" s="145">
        <f>'Task 7'!H$53</f>
        <v>0</v>
      </c>
      <c r="L10" s="158">
        <f>'Task 7'!I$53</f>
        <v>0</v>
      </c>
      <c r="M10" s="186">
        <f>'Task 7'!J$53</f>
        <v>0</v>
      </c>
    </row>
    <row r="11" spans="1:13" ht="19.350000000000001" customHeight="1" x14ac:dyDescent="0.25">
      <c r="A11" s="202"/>
      <c r="B11" s="107" t="s">
        <v>36</v>
      </c>
      <c r="C11" s="159">
        <f>'Task 8'!K3</f>
        <v>0</v>
      </c>
      <c r="D11" s="146">
        <f>'Task 8'!E15</f>
        <v>0</v>
      </c>
      <c r="E11" s="146">
        <f>'Task 4'!F33</f>
        <v>0</v>
      </c>
      <c r="F11" s="146">
        <f>'Task 8'!F42</f>
        <v>0</v>
      </c>
      <c r="G11" s="142">
        <f>'Task 8'!E$51</f>
        <v>0</v>
      </c>
      <c r="H11" s="142">
        <f>'Task 8'!E$53</f>
        <v>0</v>
      </c>
      <c r="I11" s="143">
        <f>'Task 8'!F$53</f>
        <v>0</v>
      </c>
      <c r="J11" s="144">
        <f>'Task 8'!G$53</f>
        <v>0</v>
      </c>
      <c r="K11" s="145">
        <f>'Task 8'!H$53</f>
        <v>0</v>
      </c>
      <c r="L11" s="158">
        <f>'Task 8'!I$53</f>
        <v>0</v>
      </c>
      <c r="M11" s="186">
        <f>'Task 8'!J$53</f>
        <v>0</v>
      </c>
    </row>
    <row r="12" spans="1:13" ht="19.350000000000001" customHeight="1" x14ac:dyDescent="0.25">
      <c r="A12" s="202"/>
      <c r="B12" s="107" t="s">
        <v>37</v>
      </c>
      <c r="C12" s="159">
        <f>'Task 9'!K3</f>
        <v>0</v>
      </c>
      <c r="D12" s="146">
        <f>'Task 9'!E15</f>
        <v>0</v>
      </c>
      <c r="E12" s="146">
        <f>'Task 3'!F35</f>
        <v>0</v>
      </c>
      <c r="F12" s="146">
        <f>'Task 9'!F42</f>
        <v>0</v>
      </c>
      <c r="G12" s="142">
        <f>'Task 9'!E$51</f>
        <v>0</v>
      </c>
      <c r="H12" s="142">
        <f>'Task 9'!E$53</f>
        <v>0</v>
      </c>
      <c r="I12" s="143">
        <f>'Task 9'!F$53</f>
        <v>0</v>
      </c>
      <c r="J12" s="144">
        <f>'Task 9'!G$53</f>
        <v>0</v>
      </c>
      <c r="K12" s="145">
        <f>'Task 9'!H$53</f>
        <v>0</v>
      </c>
      <c r="L12" s="158">
        <f>'Task 9'!I$53</f>
        <v>0</v>
      </c>
      <c r="M12" s="186">
        <f>'Task 9'!J$53</f>
        <v>0</v>
      </c>
    </row>
    <row r="13" spans="1:13" ht="19.350000000000001" customHeight="1" x14ac:dyDescent="0.25">
      <c r="A13" s="202"/>
      <c r="B13" s="107" t="s">
        <v>38</v>
      </c>
      <c r="C13" s="159">
        <f>'Task 10'!K3</f>
        <v>0</v>
      </c>
      <c r="D13" s="146">
        <f>'Task 10'!E15</f>
        <v>0</v>
      </c>
      <c r="E13" s="146">
        <f>'Task 4'!F35</f>
        <v>0</v>
      </c>
      <c r="F13" s="146">
        <f>'Task 10'!F42</f>
        <v>0</v>
      </c>
      <c r="G13" s="142">
        <f>'Task 10'!E$51</f>
        <v>0</v>
      </c>
      <c r="H13" s="142">
        <f>'Task 10'!E$53</f>
        <v>0</v>
      </c>
      <c r="I13" s="143">
        <f>'Task 10'!F$53</f>
        <v>0</v>
      </c>
      <c r="J13" s="144">
        <f>'Task 10'!G$53</f>
        <v>0</v>
      </c>
      <c r="K13" s="145">
        <f>'Task 10'!H$53</f>
        <v>0</v>
      </c>
      <c r="L13" s="158">
        <f>'Task 10'!I$53</f>
        <v>0</v>
      </c>
      <c r="M13" s="186">
        <f>'Task 10'!J$53</f>
        <v>0</v>
      </c>
    </row>
    <row r="14" spans="1:13" ht="16.5" thickBot="1" x14ac:dyDescent="0.3">
      <c r="A14" s="202"/>
      <c r="B14" s="103"/>
      <c r="C14" s="104"/>
      <c r="D14" s="132"/>
      <c r="E14" s="132"/>
      <c r="F14" s="132"/>
      <c r="G14" s="132"/>
      <c r="H14" s="132"/>
      <c r="I14" s="132"/>
      <c r="J14" s="132"/>
      <c r="K14" s="132"/>
      <c r="L14" s="132"/>
      <c r="M14" s="187"/>
    </row>
    <row r="15" spans="1:13" ht="19.5" thickTop="1" thickBot="1" x14ac:dyDescent="0.3">
      <c r="A15" s="203"/>
      <c r="B15" s="105" t="s">
        <v>42</v>
      </c>
      <c r="C15" s="106">
        <f>SUM(C4:C14)</f>
        <v>0</v>
      </c>
      <c r="D15" s="179">
        <f>SUM(D4:D14)</f>
        <v>0</v>
      </c>
      <c r="E15" s="179">
        <f>SUM(E4:E14)</f>
        <v>0</v>
      </c>
      <c r="F15" s="179">
        <f>SUM(F4:F14)</f>
        <v>0</v>
      </c>
      <c r="G15" s="179">
        <f t="shared" ref="G15:H15" si="0">SUM(G4:G14)</f>
        <v>0</v>
      </c>
      <c r="H15" s="179">
        <f t="shared" si="0"/>
        <v>0</v>
      </c>
      <c r="I15" s="180">
        <f>SUM(I4:I14)</f>
        <v>0</v>
      </c>
      <c r="J15" s="181" t="str">
        <f>IFERROR(I15/(I15+K15),"")</f>
        <v/>
      </c>
      <c r="K15" s="182">
        <f>SUM(K4:K14)</f>
        <v>0</v>
      </c>
      <c r="L15" s="183" t="str">
        <f>IFERROR(K15/(I15+K15),"")</f>
        <v/>
      </c>
      <c r="M15" s="188">
        <f>SUM(M4:M14)</f>
        <v>0</v>
      </c>
    </row>
  </sheetData>
  <mergeCells count="5">
    <mergeCell ref="K3:L3"/>
    <mergeCell ref="A1:A15"/>
    <mergeCell ref="I3:J3"/>
    <mergeCell ref="B1:C1"/>
    <mergeCell ref="D1:M1"/>
  </mergeCells>
  <phoneticPr fontId="35" type="noConversion"/>
  <hyperlinks>
    <hyperlink ref="B4" location="'Task%201'!A1" display="Task 1"/>
    <hyperlink ref="B5" location="'Task%202'!Print_Area" display="Task 2"/>
    <hyperlink ref="B7" location="'Task%204'!Print_Area" display="Task 4"/>
    <hyperlink ref="B8" location="'Task%205'!Print_Area" display="Task 5"/>
    <hyperlink ref="B9" location="'Task%206'!Print_Area" display="Task 6"/>
    <hyperlink ref="B10" location="'Task%207'!Print_Area" display="Task 7"/>
    <hyperlink ref="B11" location="'Task%208'!Print_Area" display="Task 8"/>
    <hyperlink ref="B12" location="'Task%209'!Print_Area" display="Task 9"/>
    <hyperlink ref="B13" location="'Task%2010'!A1" display="Task 10"/>
    <hyperlink ref="B6" location="'Task%203'!A1" display="Task 3"/>
  </hyperlinks>
  <pageMargins left="0.7" right="0.7" top="0.75" bottom="0.75" header="0.3" footer="0.3"/>
  <pageSetup scale="75" orientation="landscape" horizontalDpi="4294967293" verticalDpi="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K54"/>
  <sheetViews>
    <sheetView tabSelected="1" zoomScaleNormal="100" workbookViewId="0">
      <selection activeCell="K3" sqref="K3"/>
    </sheetView>
  </sheetViews>
  <sheetFormatPr defaultColWidth="9.140625" defaultRowHeight="15" x14ac:dyDescent="0.2"/>
  <cols>
    <col min="1" max="1" width="3.5703125" style="2" customWidth="1"/>
    <col min="2" max="2" width="13.5703125" style="1" bestFit="1" customWidth="1"/>
    <col min="3" max="3" width="9.5703125" style="4" customWidth="1"/>
    <col min="4" max="4" width="9.85546875" style="1" customWidth="1"/>
    <col min="5" max="5" width="15.5703125" style="3" bestFit="1" customWidth="1"/>
    <col min="6" max="6" width="14.28515625" style="2" bestFit="1" customWidth="1"/>
    <col min="7" max="7" width="6.28515625" style="2" bestFit="1" customWidth="1"/>
    <col min="8" max="8" width="11.85546875" style="2" customWidth="1"/>
    <col min="9" max="9" width="6.140625" style="2" bestFit="1" customWidth="1"/>
    <col min="10" max="10" width="15.5703125"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34"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193" t="s">
        <v>11</v>
      </c>
    </row>
    <row r="6" spans="1:11" x14ac:dyDescent="0.2">
      <c r="A6" s="213"/>
      <c r="B6" s="122"/>
      <c r="C6" s="96"/>
      <c r="D6" s="119"/>
      <c r="E6" s="43">
        <f>B6*C6*D6</f>
        <v>0</v>
      </c>
      <c r="F6" s="26">
        <v>0</v>
      </c>
      <c r="G6" s="9">
        <f>IFERROR(F6/E6,0)</f>
        <v>0</v>
      </c>
      <c r="H6" s="163">
        <v>0</v>
      </c>
      <c r="I6" s="9">
        <f t="shared" ref="I6:I14" si="0">IFERROR(H6/E6,0)</f>
        <v>0</v>
      </c>
      <c r="J6" s="189">
        <f>E6-(F6+H6)</f>
        <v>0</v>
      </c>
      <c r="K6" s="67"/>
    </row>
    <row r="7" spans="1:11" x14ac:dyDescent="0.2">
      <c r="A7" s="213"/>
      <c r="B7" s="123"/>
      <c r="C7" s="97"/>
      <c r="D7" s="120"/>
      <c r="E7" s="148">
        <f>B7*C7*D7</f>
        <v>0</v>
      </c>
      <c r="F7" s="26">
        <v>0</v>
      </c>
      <c r="G7" s="10">
        <f t="shared" ref="G7:G14" si="1">IFERROR(F7/E7,0)</f>
        <v>0</v>
      </c>
      <c r="H7" s="164">
        <v>0</v>
      </c>
      <c r="I7" s="10">
        <f t="shared" si="0"/>
        <v>0</v>
      </c>
      <c r="J7" s="190">
        <f>E7-(F7+H7)</f>
        <v>0</v>
      </c>
      <c r="K7" s="68"/>
    </row>
    <row r="8" spans="1:11" x14ac:dyDescent="0.2">
      <c r="A8" s="213"/>
      <c r="B8" s="123"/>
      <c r="C8" s="97"/>
      <c r="D8" s="120"/>
      <c r="E8" s="129">
        <f t="shared" ref="E8:E14" si="2">B8*C8*D8</f>
        <v>0</v>
      </c>
      <c r="F8" s="26">
        <v>0</v>
      </c>
      <c r="G8" s="10">
        <f t="shared" si="1"/>
        <v>0</v>
      </c>
      <c r="H8" s="164">
        <v>0</v>
      </c>
      <c r="I8" s="10">
        <f t="shared" si="0"/>
        <v>0</v>
      </c>
      <c r="J8" s="190">
        <f t="shared" ref="J8:J13" si="3">E8-(F8+H8)</f>
        <v>0</v>
      </c>
      <c r="K8" s="68"/>
    </row>
    <row r="9" spans="1:11" x14ac:dyDescent="0.2">
      <c r="A9" s="213"/>
      <c r="B9" s="123"/>
      <c r="C9" s="97"/>
      <c r="D9" s="120"/>
      <c r="E9" s="129">
        <f t="shared" si="2"/>
        <v>0</v>
      </c>
      <c r="F9" s="26">
        <v>0</v>
      </c>
      <c r="G9" s="10">
        <f t="shared" si="1"/>
        <v>0</v>
      </c>
      <c r="H9" s="164">
        <v>0</v>
      </c>
      <c r="I9" s="10">
        <f t="shared" si="0"/>
        <v>0</v>
      </c>
      <c r="J9" s="190">
        <f t="shared" si="3"/>
        <v>0</v>
      </c>
      <c r="K9" s="68"/>
    </row>
    <row r="10" spans="1:11" x14ac:dyDescent="0.2">
      <c r="A10" s="213"/>
      <c r="B10" s="123"/>
      <c r="C10" s="97"/>
      <c r="D10" s="120"/>
      <c r="E10" s="129">
        <f t="shared" si="2"/>
        <v>0</v>
      </c>
      <c r="F10" s="26">
        <v>0</v>
      </c>
      <c r="G10" s="10">
        <f t="shared" si="1"/>
        <v>0</v>
      </c>
      <c r="H10" s="164">
        <v>0</v>
      </c>
      <c r="I10" s="10">
        <f t="shared" si="0"/>
        <v>0</v>
      </c>
      <c r="J10" s="190">
        <f t="shared" si="3"/>
        <v>0</v>
      </c>
      <c r="K10" s="68"/>
    </row>
    <row r="11" spans="1:11" x14ac:dyDescent="0.2">
      <c r="A11" s="213"/>
      <c r="B11" s="123"/>
      <c r="C11" s="97"/>
      <c r="D11" s="120"/>
      <c r="E11" s="129">
        <f t="shared" si="2"/>
        <v>0</v>
      </c>
      <c r="F11" s="26">
        <v>0</v>
      </c>
      <c r="G11" s="10">
        <f t="shared" si="1"/>
        <v>0</v>
      </c>
      <c r="H11" s="164">
        <v>0</v>
      </c>
      <c r="I11" s="10">
        <f t="shared" si="0"/>
        <v>0</v>
      </c>
      <c r="J11" s="190">
        <f t="shared" si="3"/>
        <v>0</v>
      </c>
      <c r="K11" s="68"/>
    </row>
    <row r="12" spans="1:11" x14ac:dyDescent="0.2">
      <c r="A12" s="213"/>
      <c r="B12" s="123"/>
      <c r="C12" s="97"/>
      <c r="D12" s="120"/>
      <c r="E12" s="129">
        <f t="shared" si="2"/>
        <v>0</v>
      </c>
      <c r="F12" s="26">
        <v>0</v>
      </c>
      <c r="G12" s="10">
        <f t="shared" si="1"/>
        <v>0</v>
      </c>
      <c r="H12" s="164">
        <v>0</v>
      </c>
      <c r="I12" s="10">
        <f t="shared" si="0"/>
        <v>0</v>
      </c>
      <c r="J12" s="190">
        <f t="shared" si="3"/>
        <v>0</v>
      </c>
      <c r="K12" s="68"/>
    </row>
    <row r="13" spans="1:11" x14ac:dyDescent="0.2">
      <c r="A13" s="213"/>
      <c r="B13" s="123"/>
      <c r="C13" s="97"/>
      <c r="D13" s="120"/>
      <c r="E13" s="128">
        <f t="shared" si="2"/>
        <v>0</v>
      </c>
      <c r="F13" s="26">
        <v>0</v>
      </c>
      <c r="G13" s="10">
        <f t="shared" si="1"/>
        <v>0</v>
      </c>
      <c r="H13" s="164">
        <v>0</v>
      </c>
      <c r="I13" s="10">
        <f t="shared" si="0"/>
        <v>0</v>
      </c>
      <c r="J13" s="190">
        <f t="shared" si="3"/>
        <v>0</v>
      </c>
      <c r="K13" s="68"/>
    </row>
    <row r="14" spans="1:11" ht="15.75" thickBot="1" x14ac:dyDescent="0.25">
      <c r="A14" s="213"/>
      <c r="B14" s="124"/>
      <c r="C14" s="98"/>
      <c r="D14" s="121"/>
      <c r="E14" s="44">
        <f t="shared" si="2"/>
        <v>0</v>
      </c>
      <c r="F14" s="147">
        <v>0</v>
      </c>
      <c r="G14" s="11">
        <f t="shared" si="1"/>
        <v>0</v>
      </c>
      <c r="H14" s="165">
        <v>0</v>
      </c>
      <c r="I14" s="11">
        <f t="shared" si="0"/>
        <v>0</v>
      </c>
      <c r="J14" s="191">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92">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66">
        <v>0</v>
      </c>
      <c r="I18" s="15">
        <f t="shared" ref="I18:I28" si="5">IFERROR(H18/E18,0)</f>
        <v>0</v>
      </c>
      <c r="J18" s="130">
        <f>E18-(F18+H18)</f>
        <v>0</v>
      </c>
      <c r="K18" s="67"/>
    </row>
    <row r="19" spans="1:11" x14ac:dyDescent="0.2">
      <c r="A19" s="230"/>
      <c r="B19" s="78"/>
      <c r="C19" s="79"/>
      <c r="D19" s="110"/>
      <c r="E19" s="38">
        <f t="shared" ref="E19:E22" si="6">B19*C19</f>
        <v>0</v>
      </c>
      <c r="F19" s="86">
        <v>0</v>
      </c>
      <c r="G19" s="15">
        <f t="shared" si="4"/>
        <v>0</v>
      </c>
      <c r="H19" s="166">
        <v>0</v>
      </c>
      <c r="I19" s="15">
        <f t="shared" si="5"/>
        <v>0</v>
      </c>
      <c r="J19" s="138">
        <f>E19-(F19+H19)</f>
        <v>0</v>
      </c>
      <c r="K19" s="133"/>
    </row>
    <row r="20" spans="1:11" x14ac:dyDescent="0.2">
      <c r="A20" s="230"/>
      <c r="B20" s="78"/>
      <c r="C20" s="79"/>
      <c r="D20" s="110"/>
      <c r="E20" s="38">
        <f t="shared" si="6"/>
        <v>0</v>
      </c>
      <c r="F20" s="86">
        <v>0</v>
      </c>
      <c r="G20" s="15">
        <f t="shared" si="4"/>
        <v>0</v>
      </c>
      <c r="H20" s="166">
        <v>0</v>
      </c>
      <c r="I20" s="15">
        <f t="shared" si="5"/>
        <v>0</v>
      </c>
      <c r="J20" s="138">
        <f t="shared" ref="J20:J27" si="7">E20-(F20+H20)</f>
        <v>0</v>
      </c>
      <c r="K20" s="133"/>
    </row>
    <row r="21" spans="1:11" x14ac:dyDescent="0.2">
      <c r="A21" s="230"/>
      <c r="B21" s="78"/>
      <c r="C21" s="79"/>
      <c r="D21" s="110"/>
      <c r="E21" s="38">
        <f t="shared" si="6"/>
        <v>0</v>
      </c>
      <c r="F21" s="86">
        <v>0</v>
      </c>
      <c r="G21" s="15">
        <f t="shared" si="4"/>
        <v>0</v>
      </c>
      <c r="H21" s="166">
        <v>0</v>
      </c>
      <c r="I21" s="15">
        <f t="shared" si="5"/>
        <v>0</v>
      </c>
      <c r="J21" s="138">
        <f t="shared" si="7"/>
        <v>0</v>
      </c>
      <c r="K21" s="133"/>
    </row>
    <row r="22" spans="1:11" x14ac:dyDescent="0.2">
      <c r="A22" s="230"/>
      <c r="B22" s="78"/>
      <c r="C22" s="79"/>
      <c r="D22" s="110"/>
      <c r="E22" s="38">
        <f t="shared" si="6"/>
        <v>0</v>
      </c>
      <c r="F22" s="86">
        <v>0</v>
      </c>
      <c r="G22" s="15">
        <f t="shared" si="4"/>
        <v>0</v>
      </c>
      <c r="H22" s="166">
        <v>0</v>
      </c>
      <c r="I22" s="15">
        <f t="shared" si="5"/>
        <v>0</v>
      </c>
      <c r="J22" s="138">
        <f t="shared" si="7"/>
        <v>0</v>
      </c>
      <c r="K22" s="133"/>
    </row>
    <row r="23" spans="1:11" x14ac:dyDescent="0.2">
      <c r="A23" s="230"/>
      <c r="B23" s="80"/>
      <c r="C23" s="81"/>
      <c r="D23" s="82"/>
      <c r="E23" s="38">
        <f t="shared" ref="E23:E28" si="8">B23*C23</f>
        <v>0</v>
      </c>
      <c r="F23" s="26">
        <v>0</v>
      </c>
      <c r="G23" s="10">
        <f t="shared" si="4"/>
        <v>0</v>
      </c>
      <c r="H23" s="167">
        <v>0</v>
      </c>
      <c r="I23" s="10">
        <f t="shared" si="5"/>
        <v>0</v>
      </c>
      <c r="J23" s="138">
        <f t="shared" si="7"/>
        <v>0</v>
      </c>
      <c r="K23" s="68"/>
    </row>
    <row r="24" spans="1:11" x14ac:dyDescent="0.2">
      <c r="A24" s="230"/>
      <c r="B24" s="80"/>
      <c r="C24" s="81"/>
      <c r="D24" s="82"/>
      <c r="E24" s="38">
        <f t="shared" si="8"/>
        <v>0</v>
      </c>
      <c r="F24" s="26">
        <v>0</v>
      </c>
      <c r="G24" s="10">
        <f t="shared" si="4"/>
        <v>0</v>
      </c>
      <c r="H24" s="167">
        <v>0</v>
      </c>
      <c r="I24" s="10">
        <f t="shared" si="5"/>
        <v>0</v>
      </c>
      <c r="J24" s="138">
        <f t="shared" si="7"/>
        <v>0</v>
      </c>
      <c r="K24" s="68"/>
    </row>
    <row r="25" spans="1:11" x14ac:dyDescent="0.2">
      <c r="A25" s="230"/>
      <c r="B25" s="80"/>
      <c r="C25" s="81"/>
      <c r="D25" s="82"/>
      <c r="E25" s="38">
        <f t="shared" si="8"/>
        <v>0</v>
      </c>
      <c r="F25" s="26">
        <v>0</v>
      </c>
      <c r="G25" s="10">
        <f t="shared" si="4"/>
        <v>0</v>
      </c>
      <c r="H25" s="167">
        <v>0</v>
      </c>
      <c r="I25" s="10">
        <f t="shared" si="5"/>
        <v>0</v>
      </c>
      <c r="J25" s="138">
        <f t="shared" si="7"/>
        <v>0</v>
      </c>
      <c r="K25" s="68"/>
    </row>
    <row r="26" spans="1:11" x14ac:dyDescent="0.2">
      <c r="A26" s="230"/>
      <c r="B26" s="80"/>
      <c r="C26" s="81"/>
      <c r="D26" s="82"/>
      <c r="E26" s="38">
        <f t="shared" si="8"/>
        <v>0</v>
      </c>
      <c r="F26" s="26">
        <v>0</v>
      </c>
      <c r="G26" s="10">
        <f t="shared" si="4"/>
        <v>0</v>
      </c>
      <c r="H26" s="167">
        <v>0</v>
      </c>
      <c r="I26" s="10">
        <f t="shared" si="5"/>
        <v>0</v>
      </c>
      <c r="J26" s="138">
        <f t="shared" si="7"/>
        <v>0</v>
      </c>
      <c r="K26" s="68"/>
    </row>
    <row r="27" spans="1:11" x14ac:dyDescent="0.2">
      <c r="A27" s="230"/>
      <c r="B27" s="80"/>
      <c r="C27" s="81"/>
      <c r="D27" s="82"/>
      <c r="E27" s="38">
        <f t="shared" si="8"/>
        <v>0</v>
      </c>
      <c r="F27" s="26">
        <v>0</v>
      </c>
      <c r="G27" s="10">
        <f t="shared" si="4"/>
        <v>0</v>
      </c>
      <c r="H27" s="167">
        <v>0</v>
      </c>
      <c r="I27" s="10">
        <f t="shared" si="5"/>
        <v>0</v>
      </c>
      <c r="J27" s="138">
        <f t="shared" si="7"/>
        <v>0</v>
      </c>
      <c r="K27" s="68"/>
    </row>
    <row r="28" spans="1:11" ht="15.75" thickBot="1" x14ac:dyDescent="0.25">
      <c r="A28" s="230"/>
      <c r="B28" s="83"/>
      <c r="C28" s="84"/>
      <c r="D28" s="85"/>
      <c r="E28" s="55">
        <f t="shared" si="8"/>
        <v>0</v>
      </c>
      <c r="F28" s="27">
        <v>0</v>
      </c>
      <c r="G28" s="11">
        <f t="shared" si="4"/>
        <v>0</v>
      </c>
      <c r="H28" s="168">
        <v>0</v>
      </c>
      <c r="I28" s="11">
        <f t="shared" si="5"/>
        <v>0</v>
      </c>
      <c r="J28" s="137">
        <f>E28-(F28+H28)</f>
        <v>0</v>
      </c>
      <c r="K28" s="69"/>
    </row>
    <row r="29" spans="1:11" x14ac:dyDescent="0.2">
      <c r="A29" s="7"/>
      <c r="B29" s="60"/>
      <c r="C29" s="8"/>
      <c r="D29" s="60"/>
      <c r="E29" s="39">
        <f>SUM(E18:E28)</f>
        <v>0</v>
      </c>
      <c r="F29" s="29">
        <f>SUM(F18:F28)</f>
        <v>0</v>
      </c>
      <c r="G29" s="162">
        <f>IFERROR(F29/(F29+H29),0)</f>
        <v>0</v>
      </c>
      <c r="H29" s="30">
        <f>SUM(H18:H28)</f>
        <v>0</v>
      </c>
      <c r="I29" s="161">
        <f>IFERROR(H29/(F29+H29),0)</f>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1" si="9">IFERROR(F32/E32,0)</f>
        <v>0</v>
      </c>
      <c r="H32" s="166">
        <v>0</v>
      </c>
      <c r="I32" s="15">
        <f t="shared" ref="I32:I41" si="10">IFERROR(H32/E32,0)</f>
        <v>0</v>
      </c>
      <c r="J32" s="138">
        <f>E32-(F32+H32)</f>
        <v>0</v>
      </c>
      <c r="K32" s="67"/>
    </row>
    <row r="33" spans="1:11" x14ac:dyDescent="0.2">
      <c r="A33" s="226"/>
      <c r="B33" s="87"/>
      <c r="C33" s="79"/>
      <c r="D33" s="110"/>
      <c r="E33" s="38">
        <f t="shared" ref="E33:E35" si="11">B33*C33</f>
        <v>0</v>
      </c>
      <c r="F33" s="86">
        <v>0</v>
      </c>
      <c r="G33" s="15">
        <f t="shared" si="9"/>
        <v>0</v>
      </c>
      <c r="H33" s="166">
        <v>0</v>
      </c>
      <c r="I33" s="15">
        <f t="shared" si="10"/>
        <v>0</v>
      </c>
      <c r="J33" s="138">
        <f>E33-(F33+H33)</f>
        <v>0</v>
      </c>
      <c r="K33" s="133"/>
    </row>
    <row r="34" spans="1:11" x14ac:dyDescent="0.2">
      <c r="A34" s="226"/>
      <c r="B34" s="87"/>
      <c r="C34" s="79"/>
      <c r="D34" s="110"/>
      <c r="E34" s="38">
        <f t="shared" si="11"/>
        <v>0</v>
      </c>
      <c r="F34" s="86">
        <v>0</v>
      </c>
      <c r="G34" s="15">
        <f t="shared" si="9"/>
        <v>0</v>
      </c>
      <c r="H34" s="166">
        <v>0</v>
      </c>
      <c r="I34" s="15">
        <f t="shared" si="10"/>
        <v>0</v>
      </c>
      <c r="J34" s="138">
        <f t="shared" ref="J34:J41" si="12">E34-(F34+H34)</f>
        <v>0</v>
      </c>
      <c r="K34" s="133"/>
    </row>
    <row r="35" spans="1:11" x14ac:dyDescent="0.2">
      <c r="A35" s="226"/>
      <c r="B35" s="87"/>
      <c r="C35" s="79"/>
      <c r="D35" s="110"/>
      <c r="E35" s="38">
        <f t="shared" si="11"/>
        <v>0</v>
      </c>
      <c r="F35" s="86">
        <v>0</v>
      </c>
      <c r="G35" s="15">
        <f t="shared" si="9"/>
        <v>0</v>
      </c>
      <c r="H35" s="166">
        <v>0</v>
      </c>
      <c r="I35" s="15">
        <f t="shared" si="10"/>
        <v>0</v>
      </c>
      <c r="J35" s="138">
        <f t="shared" si="12"/>
        <v>0</v>
      </c>
      <c r="K35" s="133"/>
    </row>
    <row r="36" spans="1:11" x14ac:dyDescent="0.2">
      <c r="A36" s="226"/>
      <c r="B36" s="87"/>
      <c r="C36" s="79"/>
      <c r="D36" s="110"/>
      <c r="E36" s="40">
        <f t="shared" ref="E36:E41" si="13">B36*C36</f>
        <v>0</v>
      </c>
      <c r="F36" s="86">
        <v>0</v>
      </c>
      <c r="G36" s="10">
        <f t="shared" si="9"/>
        <v>0</v>
      </c>
      <c r="H36" s="167">
        <v>0</v>
      </c>
      <c r="I36" s="10">
        <f t="shared" si="10"/>
        <v>0</v>
      </c>
      <c r="J36" s="138">
        <f t="shared" si="12"/>
        <v>0</v>
      </c>
      <c r="K36" s="68"/>
    </row>
    <row r="37" spans="1:11" x14ac:dyDescent="0.2">
      <c r="A37" s="226"/>
      <c r="B37" s="88"/>
      <c r="C37" s="89"/>
      <c r="D37" s="5"/>
      <c r="E37" s="40">
        <f t="shared" si="13"/>
        <v>0</v>
      </c>
      <c r="F37" s="86">
        <v>0</v>
      </c>
      <c r="G37" s="10">
        <f t="shared" si="9"/>
        <v>0</v>
      </c>
      <c r="H37" s="167">
        <v>0</v>
      </c>
      <c r="I37" s="10">
        <f t="shared" si="10"/>
        <v>0</v>
      </c>
      <c r="J37" s="138">
        <f t="shared" si="12"/>
        <v>0</v>
      </c>
      <c r="K37" s="68"/>
    </row>
    <row r="38" spans="1:11" x14ac:dyDescent="0.2">
      <c r="A38" s="226"/>
      <c r="B38" s="88"/>
      <c r="C38" s="89"/>
      <c r="D38" s="5"/>
      <c r="E38" s="40">
        <f t="shared" si="13"/>
        <v>0</v>
      </c>
      <c r="F38" s="86">
        <v>0</v>
      </c>
      <c r="G38" s="10">
        <f t="shared" si="9"/>
        <v>0</v>
      </c>
      <c r="H38" s="167">
        <v>0</v>
      </c>
      <c r="I38" s="10">
        <f t="shared" si="10"/>
        <v>0</v>
      </c>
      <c r="J38" s="138">
        <f t="shared" si="12"/>
        <v>0</v>
      </c>
      <c r="K38" s="68"/>
    </row>
    <row r="39" spans="1:11" x14ac:dyDescent="0.2">
      <c r="A39" s="226"/>
      <c r="B39" s="88"/>
      <c r="C39" s="89"/>
      <c r="D39" s="5"/>
      <c r="E39" s="40">
        <f t="shared" si="13"/>
        <v>0</v>
      </c>
      <c r="F39" s="86">
        <v>0</v>
      </c>
      <c r="G39" s="10">
        <f t="shared" si="9"/>
        <v>0</v>
      </c>
      <c r="H39" s="167">
        <v>0</v>
      </c>
      <c r="I39" s="10">
        <f t="shared" si="10"/>
        <v>0</v>
      </c>
      <c r="J39" s="138">
        <f t="shared" si="12"/>
        <v>0</v>
      </c>
      <c r="K39" s="68"/>
    </row>
    <row r="40" spans="1:11" x14ac:dyDescent="0.2">
      <c r="A40" s="226"/>
      <c r="B40" s="88"/>
      <c r="C40" s="89"/>
      <c r="D40" s="5"/>
      <c r="E40" s="40">
        <f t="shared" si="13"/>
        <v>0</v>
      </c>
      <c r="F40" s="151">
        <v>0</v>
      </c>
      <c r="G40" s="10">
        <f t="shared" si="9"/>
        <v>0</v>
      </c>
      <c r="H40" s="167">
        <v>0</v>
      </c>
      <c r="I40" s="10">
        <f t="shared" si="10"/>
        <v>0</v>
      </c>
      <c r="J40" s="138">
        <f t="shared" si="12"/>
        <v>0</v>
      </c>
      <c r="K40" s="68"/>
    </row>
    <row r="41" spans="1:11" ht="15.75" thickBot="1" x14ac:dyDescent="0.25">
      <c r="A41" s="226"/>
      <c r="B41" s="90"/>
      <c r="C41" s="91"/>
      <c r="D41" s="6"/>
      <c r="E41" s="41">
        <f t="shared" si="13"/>
        <v>0</v>
      </c>
      <c r="F41" s="152">
        <v>0</v>
      </c>
      <c r="G41" s="117">
        <f t="shared" si="9"/>
        <v>0</v>
      </c>
      <c r="H41" s="168">
        <v>0</v>
      </c>
      <c r="I41" s="11">
        <f t="shared" si="10"/>
        <v>0</v>
      </c>
      <c r="J41" s="153">
        <f t="shared" si="12"/>
        <v>0</v>
      </c>
      <c r="K41" s="69"/>
    </row>
    <row r="42" spans="1:11" x14ac:dyDescent="0.2">
      <c r="A42" s="7"/>
      <c r="B42" s="60"/>
      <c r="C42" s="8"/>
      <c r="D42" s="60"/>
      <c r="E42" s="39">
        <f>SUM(E32:E41)</f>
        <v>0</v>
      </c>
      <c r="F42" s="29">
        <f>SUM(F32:F41)</f>
        <v>0</v>
      </c>
      <c r="G42" s="21">
        <f>IFERROR(F42/(F42+H42),0)</f>
        <v>0</v>
      </c>
      <c r="H42" s="30">
        <f>SUM(H32:H41)</f>
        <v>0</v>
      </c>
      <c r="I42" s="20">
        <f>IFERROR(H42/(F42+H42),0)</f>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194"/>
      <c r="D45" s="92"/>
      <c r="E45" s="38">
        <f>B45*C45</f>
        <v>0</v>
      </c>
      <c r="F45" s="154">
        <v>0</v>
      </c>
      <c r="G45" s="15">
        <f t="shared" ref="G45:G50" si="14">IFERROR(F45/E45,0)</f>
        <v>0</v>
      </c>
      <c r="H45" s="113">
        <v>0</v>
      </c>
      <c r="I45" s="15">
        <f t="shared" ref="I45:I50" si="15">IFERROR(H45/E45,0)</f>
        <v>0</v>
      </c>
      <c r="J45" s="138">
        <f>E45-(F45+H45)</f>
        <v>0</v>
      </c>
      <c r="K45" s="67"/>
    </row>
    <row r="46" spans="1:11" x14ac:dyDescent="0.2">
      <c r="A46" s="211"/>
      <c r="B46" s="100"/>
      <c r="C46" s="94"/>
      <c r="D46" s="82"/>
      <c r="E46" s="40">
        <f t="shared" ref="E46:E50" si="16">B46*C46</f>
        <v>0</v>
      </c>
      <c r="F46" s="155">
        <v>0</v>
      </c>
      <c r="G46" s="10">
        <f t="shared" si="14"/>
        <v>0</v>
      </c>
      <c r="H46" s="114">
        <f t="shared" ref="H46:H50" si="17">IF(F46="",0,E46-F46)</f>
        <v>0</v>
      </c>
      <c r="I46" s="10">
        <f t="shared" si="15"/>
        <v>0</v>
      </c>
      <c r="J46" s="138">
        <f t="shared" ref="J46:J50" si="18">E46-(F46+H46)</f>
        <v>0</v>
      </c>
      <c r="K46" s="68"/>
    </row>
    <row r="47" spans="1:11" x14ac:dyDescent="0.2">
      <c r="A47" s="211"/>
      <c r="B47" s="102"/>
      <c r="C47" s="94"/>
      <c r="D47" s="195"/>
      <c r="E47" s="40">
        <f t="shared" si="16"/>
        <v>0</v>
      </c>
      <c r="F47" s="155">
        <v>0</v>
      </c>
      <c r="G47" s="10">
        <f t="shared" si="14"/>
        <v>0</v>
      </c>
      <c r="H47" s="114">
        <v>0</v>
      </c>
      <c r="I47" s="10">
        <f t="shared" si="15"/>
        <v>0</v>
      </c>
      <c r="J47" s="138">
        <f t="shared" si="18"/>
        <v>0</v>
      </c>
      <c r="K47" s="68"/>
    </row>
    <row r="48" spans="1:11" x14ac:dyDescent="0.2">
      <c r="A48" s="211"/>
      <c r="B48" s="100"/>
      <c r="C48" s="94"/>
      <c r="D48" s="195"/>
      <c r="E48" s="40">
        <f t="shared" si="16"/>
        <v>0</v>
      </c>
      <c r="F48" s="155">
        <v>0</v>
      </c>
      <c r="G48" s="10">
        <f t="shared" si="14"/>
        <v>0</v>
      </c>
      <c r="H48" s="114">
        <v>0</v>
      </c>
      <c r="I48" s="10">
        <f t="shared" si="15"/>
        <v>0</v>
      </c>
      <c r="J48" s="138">
        <f t="shared" si="18"/>
        <v>0</v>
      </c>
      <c r="K48" s="68"/>
    </row>
    <row r="49" spans="1:11" x14ac:dyDescent="0.2">
      <c r="A49" s="211"/>
      <c r="B49" s="100"/>
      <c r="C49" s="94"/>
      <c r="D49" s="82"/>
      <c r="E49" s="40">
        <f t="shared" si="16"/>
        <v>0</v>
      </c>
      <c r="F49" s="156">
        <v>0</v>
      </c>
      <c r="G49" s="10">
        <f t="shared" si="14"/>
        <v>0</v>
      </c>
      <c r="H49" s="114">
        <f t="shared" si="17"/>
        <v>0</v>
      </c>
      <c r="I49" s="10">
        <f t="shared" si="15"/>
        <v>0</v>
      </c>
      <c r="J49" s="138">
        <f t="shared" si="18"/>
        <v>0</v>
      </c>
      <c r="K49" s="68"/>
    </row>
    <row r="50" spans="1:11" ht="15.75" thickBot="1" x14ac:dyDescent="0.25">
      <c r="A50" s="212"/>
      <c r="B50" s="101"/>
      <c r="C50" s="95"/>
      <c r="D50" s="85"/>
      <c r="E50" s="41">
        <f t="shared" si="16"/>
        <v>0</v>
      </c>
      <c r="F50" s="152">
        <v>0</v>
      </c>
      <c r="G50" s="117">
        <f t="shared" si="14"/>
        <v>0</v>
      </c>
      <c r="H50" s="115">
        <f t="shared" si="17"/>
        <v>0</v>
      </c>
      <c r="I50" s="11">
        <f t="shared" si="15"/>
        <v>0</v>
      </c>
      <c r="J50" s="153">
        <f t="shared" si="18"/>
        <v>0</v>
      </c>
      <c r="K50" s="69"/>
    </row>
    <row r="51" spans="1:11" x14ac:dyDescent="0.2">
      <c r="A51" s="7"/>
      <c r="B51" s="60"/>
      <c r="C51" s="8"/>
      <c r="D51" s="60"/>
      <c r="E51" s="39">
        <f>SUM(E45:E50)</f>
        <v>0</v>
      </c>
      <c r="F51" s="29">
        <f>SUM(F45:F50)</f>
        <v>0</v>
      </c>
      <c r="G51" s="16">
        <f>IFERROR(F51/(F51+H51),0)</f>
        <v>0</v>
      </c>
      <c r="H51" s="116">
        <f>SUM(H45:H50)</f>
        <v>0</v>
      </c>
      <c r="I51" s="16">
        <f>IFERROR(H51/(F51+H51),0)</f>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IFERROR(F53/(F53+H53),0)</f>
        <v>0</v>
      </c>
      <c r="H53" s="49">
        <f>SUM(H15,H29,H42,H51)</f>
        <v>0</v>
      </c>
      <c r="I53" s="50">
        <f>IFERROR(H53/(F53+H53),0)</f>
        <v>0</v>
      </c>
      <c r="J53" s="140">
        <f>SUM(J15,J29,J42,J51)</f>
        <v>0</v>
      </c>
      <c r="K53" s="139"/>
    </row>
    <row r="54" spans="1:11" ht="15.75" thickBot="1" x14ac:dyDescent="0.25">
      <c r="A54" s="23"/>
      <c r="B54" s="75"/>
      <c r="C54" s="76"/>
      <c r="D54" s="75"/>
      <c r="E54" s="77"/>
      <c r="F54" s="24"/>
      <c r="G54" s="24"/>
      <c r="H54" s="24"/>
      <c r="I54" s="24"/>
      <c r="J54" s="24"/>
      <c r="K54" s="25"/>
    </row>
  </sheetData>
  <mergeCells count="20">
    <mergeCell ref="A1:K1"/>
    <mergeCell ref="A4:K4"/>
    <mergeCell ref="A31:A41"/>
    <mergeCell ref="F31:G31"/>
    <mergeCell ref="H31:I31"/>
    <mergeCell ref="A17:A28"/>
    <mergeCell ref="F17:G17"/>
    <mergeCell ref="H17:I17"/>
    <mergeCell ref="A2:J2"/>
    <mergeCell ref="A3:J3"/>
    <mergeCell ref="B53:D53"/>
    <mergeCell ref="A44:A50"/>
    <mergeCell ref="A5:A14"/>
    <mergeCell ref="H5:I5"/>
    <mergeCell ref="F5:G5"/>
    <mergeCell ref="F44:G44"/>
    <mergeCell ref="H44:I44"/>
    <mergeCell ref="A16:K16"/>
    <mergeCell ref="A30:K30"/>
    <mergeCell ref="A43:K43"/>
  </mergeCells>
  <phoneticPr fontId="35" type="noConversion"/>
  <conditionalFormatting sqref="G6:G14">
    <cfRule type="cellIs" dxfId="29" priority="5" operator="greaterThan">
      <formula>1</formula>
    </cfRule>
  </conditionalFormatting>
  <conditionalFormatting sqref="F6:F14">
    <cfRule type="expression" dxfId="28" priority="2">
      <formula>F6&gt;E6</formula>
    </cfRule>
  </conditionalFormatting>
  <conditionalFormatting sqref="H6:H14">
    <cfRule type="expression" dxfId="27" priority="1">
      <formula>H6&gt;E6</formula>
    </cfRule>
  </conditionalFormatting>
  <dataValidations count="2">
    <dataValidation type="list" allowBlank="1" showInputMessage="1" showErrorMessage="1" sqref="D18:D28">
      <formula1>Units</formula1>
    </dataValidation>
    <dataValidation type="list" allowBlank="1" showInputMessage="1" showErrorMessage="1" sqref="D45:D50">
      <formula1>Other</formula1>
    </dataValidation>
  </dataValidations>
  <printOptions horizontalCentered="1"/>
  <pageMargins left="0.25" right="0.25" top="0.5" bottom="0.5" header="0.3" footer="0.3"/>
  <pageSetup scale="78"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topLeftCell="A16"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63">
        <v>0</v>
      </c>
      <c r="I6" s="9">
        <f t="shared" ref="I6:I14" si="0">IFERROR(H6/E6,0)</f>
        <v>0</v>
      </c>
      <c r="J6" s="130">
        <f>E6-(F6+H6)</f>
        <v>0</v>
      </c>
      <c r="K6" s="67"/>
    </row>
    <row r="7" spans="1:11" x14ac:dyDescent="0.2">
      <c r="A7" s="213"/>
      <c r="B7" s="123"/>
      <c r="C7" s="97"/>
      <c r="D7" s="120"/>
      <c r="E7" s="148">
        <f>B7*C7*D7</f>
        <v>0</v>
      </c>
      <c r="F7" s="26">
        <v>0</v>
      </c>
      <c r="G7" s="10">
        <f t="shared" ref="G7:G14" si="1">IFERROR(F7/E7,0)</f>
        <v>0</v>
      </c>
      <c r="H7" s="164">
        <v>0</v>
      </c>
      <c r="I7" s="10">
        <f t="shared" si="0"/>
        <v>0</v>
      </c>
      <c r="J7" s="136">
        <f>E7-(F7+H7)</f>
        <v>0</v>
      </c>
      <c r="K7" s="68"/>
    </row>
    <row r="8" spans="1:11" x14ac:dyDescent="0.2">
      <c r="A8" s="213"/>
      <c r="B8" s="123"/>
      <c r="C8" s="97"/>
      <c r="D8" s="120"/>
      <c r="E8" s="129">
        <f t="shared" ref="E8:E14" si="2">B8*C8*D8</f>
        <v>0</v>
      </c>
      <c r="F8" s="26">
        <v>0</v>
      </c>
      <c r="G8" s="10">
        <f t="shared" si="1"/>
        <v>0</v>
      </c>
      <c r="H8" s="164">
        <v>0</v>
      </c>
      <c r="I8" s="10">
        <f t="shared" si="0"/>
        <v>0</v>
      </c>
      <c r="J8" s="136">
        <f t="shared" ref="J8:J13" si="3">E8-(F8+H8)</f>
        <v>0</v>
      </c>
      <c r="K8" s="68"/>
    </row>
    <row r="9" spans="1:11" x14ac:dyDescent="0.2">
      <c r="A9" s="213"/>
      <c r="B9" s="123"/>
      <c r="C9" s="97"/>
      <c r="D9" s="120"/>
      <c r="E9" s="129">
        <f t="shared" si="2"/>
        <v>0</v>
      </c>
      <c r="F9" s="26">
        <v>0</v>
      </c>
      <c r="G9" s="10">
        <f t="shared" si="1"/>
        <v>0</v>
      </c>
      <c r="H9" s="164">
        <v>0</v>
      </c>
      <c r="I9" s="10">
        <f t="shared" si="0"/>
        <v>0</v>
      </c>
      <c r="J9" s="136">
        <f t="shared" si="3"/>
        <v>0</v>
      </c>
      <c r="K9" s="68"/>
    </row>
    <row r="10" spans="1:11" x14ac:dyDescent="0.2">
      <c r="A10" s="213"/>
      <c r="B10" s="123"/>
      <c r="C10" s="97"/>
      <c r="D10" s="120"/>
      <c r="E10" s="129">
        <f t="shared" si="2"/>
        <v>0</v>
      </c>
      <c r="F10" s="26">
        <v>0</v>
      </c>
      <c r="G10" s="10">
        <f t="shared" si="1"/>
        <v>0</v>
      </c>
      <c r="H10" s="164">
        <v>0</v>
      </c>
      <c r="I10" s="10">
        <f t="shared" si="0"/>
        <v>0</v>
      </c>
      <c r="J10" s="136">
        <f t="shared" si="3"/>
        <v>0</v>
      </c>
      <c r="K10" s="68"/>
    </row>
    <row r="11" spans="1:11" x14ac:dyDescent="0.2">
      <c r="A11" s="213"/>
      <c r="B11" s="123"/>
      <c r="C11" s="97"/>
      <c r="D11" s="120"/>
      <c r="E11" s="129">
        <f t="shared" si="2"/>
        <v>0</v>
      </c>
      <c r="F11" s="26">
        <v>0</v>
      </c>
      <c r="G11" s="10">
        <f t="shared" si="1"/>
        <v>0</v>
      </c>
      <c r="H11" s="164">
        <v>0</v>
      </c>
      <c r="I11" s="10">
        <f t="shared" si="0"/>
        <v>0</v>
      </c>
      <c r="J11" s="136">
        <f t="shared" si="3"/>
        <v>0</v>
      </c>
      <c r="K11" s="68"/>
    </row>
    <row r="12" spans="1:11" x14ac:dyDescent="0.2">
      <c r="A12" s="213"/>
      <c r="B12" s="123"/>
      <c r="C12" s="97"/>
      <c r="D12" s="120"/>
      <c r="E12" s="129">
        <f t="shared" si="2"/>
        <v>0</v>
      </c>
      <c r="F12" s="26">
        <v>0</v>
      </c>
      <c r="G12" s="10">
        <f t="shared" si="1"/>
        <v>0</v>
      </c>
      <c r="H12" s="164">
        <v>0</v>
      </c>
      <c r="I12" s="10">
        <f t="shared" si="0"/>
        <v>0</v>
      </c>
      <c r="J12" s="136">
        <f t="shared" si="3"/>
        <v>0</v>
      </c>
      <c r="K12" s="68"/>
    </row>
    <row r="13" spans="1:11" x14ac:dyDescent="0.2">
      <c r="A13" s="213"/>
      <c r="B13" s="123"/>
      <c r="C13" s="97"/>
      <c r="D13" s="120"/>
      <c r="E13" s="128">
        <f t="shared" si="2"/>
        <v>0</v>
      </c>
      <c r="F13" s="26">
        <v>0</v>
      </c>
      <c r="G13" s="10">
        <f t="shared" si="1"/>
        <v>0</v>
      </c>
      <c r="H13" s="164">
        <v>0</v>
      </c>
      <c r="I13" s="10">
        <f t="shared" si="0"/>
        <v>0</v>
      </c>
      <c r="J13" s="136">
        <f t="shared" si="3"/>
        <v>0</v>
      </c>
      <c r="K13" s="68"/>
    </row>
    <row r="14" spans="1:11" ht="15.75" thickBot="1" x14ac:dyDescent="0.25">
      <c r="A14" s="213"/>
      <c r="B14" s="124"/>
      <c r="C14" s="98"/>
      <c r="D14" s="121"/>
      <c r="E14" s="44">
        <f t="shared" si="2"/>
        <v>0</v>
      </c>
      <c r="F14" s="147">
        <v>0</v>
      </c>
      <c r="G14" s="11">
        <f t="shared" si="1"/>
        <v>0</v>
      </c>
      <c r="H14" s="165">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66">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66">
        <v>0</v>
      </c>
      <c r="I19" s="15">
        <f t="shared" si="5"/>
        <v>0</v>
      </c>
      <c r="J19" s="138">
        <f>E19-(F19+H19)</f>
        <v>0</v>
      </c>
      <c r="K19" s="133"/>
    </row>
    <row r="20" spans="1:11" x14ac:dyDescent="0.2">
      <c r="A20" s="230"/>
      <c r="B20" s="78"/>
      <c r="C20" s="79"/>
      <c r="D20" s="110"/>
      <c r="E20" s="38">
        <f t="shared" si="6"/>
        <v>0</v>
      </c>
      <c r="F20" s="86">
        <v>0</v>
      </c>
      <c r="G20" s="15">
        <f t="shared" si="4"/>
        <v>0</v>
      </c>
      <c r="H20" s="166">
        <v>0</v>
      </c>
      <c r="I20" s="15">
        <f t="shared" si="5"/>
        <v>0</v>
      </c>
      <c r="J20" s="138">
        <f t="shared" ref="J20:J27" si="7">E20-(F20+H20)</f>
        <v>0</v>
      </c>
      <c r="K20" s="133"/>
    </row>
    <row r="21" spans="1:11" x14ac:dyDescent="0.2">
      <c r="A21" s="230"/>
      <c r="B21" s="78"/>
      <c r="C21" s="79"/>
      <c r="D21" s="110"/>
      <c r="E21" s="38">
        <f t="shared" si="6"/>
        <v>0</v>
      </c>
      <c r="F21" s="86">
        <v>0</v>
      </c>
      <c r="G21" s="15">
        <f t="shared" si="4"/>
        <v>0</v>
      </c>
      <c r="H21" s="166">
        <v>0</v>
      </c>
      <c r="I21" s="15">
        <f t="shared" si="5"/>
        <v>0</v>
      </c>
      <c r="J21" s="138">
        <f t="shared" si="7"/>
        <v>0</v>
      </c>
      <c r="K21" s="133"/>
    </row>
    <row r="22" spans="1:11" x14ac:dyDescent="0.2">
      <c r="A22" s="230"/>
      <c r="B22" s="78"/>
      <c r="C22" s="79"/>
      <c r="D22" s="110"/>
      <c r="E22" s="38">
        <f t="shared" si="6"/>
        <v>0</v>
      </c>
      <c r="F22" s="86">
        <v>0</v>
      </c>
      <c r="G22" s="15">
        <f t="shared" si="4"/>
        <v>0</v>
      </c>
      <c r="H22" s="166">
        <v>0</v>
      </c>
      <c r="I22" s="15">
        <f t="shared" si="5"/>
        <v>0</v>
      </c>
      <c r="J22" s="138">
        <f t="shared" si="7"/>
        <v>0</v>
      </c>
      <c r="K22" s="133"/>
    </row>
    <row r="23" spans="1:11" x14ac:dyDescent="0.2">
      <c r="A23" s="230"/>
      <c r="B23" s="80"/>
      <c r="C23" s="81"/>
      <c r="D23" s="82"/>
      <c r="E23" s="38">
        <f t="shared" si="6"/>
        <v>0</v>
      </c>
      <c r="F23" s="26">
        <v>0</v>
      </c>
      <c r="G23" s="10">
        <f t="shared" si="4"/>
        <v>0</v>
      </c>
      <c r="H23" s="167">
        <v>0</v>
      </c>
      <c r="I23" s="10">
        <f t="shared" si="5"/>
        <v>0</v>
      </c>
      <c r="J23" s="138">
        <f t="shared" si="7"/>
        <v>0</v>
      </c>
      <c r="K23" s="68"/>
    </row>
    <row r="24" spans="1:11" x14ac:dyDescent="0.2">
      <c r="A24" s="230"/>
      <c r="B24" s="80"/>
      <c r="C24" s="81"/>
      <c r="D24" s="82"/>
      <c r="E24" s="38">
        <f t="shared" si="6"/>
        <v>0</v>
      </c>
      <c r="F24" s="26">
        <v>0</v>
      </c>
      <c r="G24" s="10">
        <f t="shared" si="4"/>
        <v>0</v>
      </c>
      <c r="H24" s="167">
        <v>0</v>
      </c>
      <c r="I24" s="10">
        <f t="shared" si="5"/>
        <v>0</v>
      </c>
      <c r="J24" s="138">
        <f t="shared" si="7"/>
        <v>0</v>
      </c>
      <c r="K24" s="68"/>
    </row>
    <row r="25" spans="1:11" x14ac:dyDescent="0.2">
      <c r="A25" s="230"/>
      <c r="B25" s="80"/>
      <c r="C25" s="81"/>
      <c r="D25" s="82"/>
      <c r="E25" s="38">
        <f t="shared" si="6"/>
        <v>0</v>
      </c>
      <c r="F25" s="26">
        <v>0</v>
      </c>
      <c r="G25" s="10">
        <f t="shared" si="4"/>
        <v>0</v>
      </c>
      <c r="H25" s="167">
        <v>0</v>
      </c>
      <c r="I25" s="10">
        <f t="shared" si="5"/>
        <v>0</v>
      </c>
      <c r="J25" s="138">
        <f t="shared" si="7"/>
        <v>0</v>
      </c>
      <c r="K25" s="68"/>
    </row>
    <row r="26" spans="1:11" x14ac:dyDescent="0.2">
      <c r="A26" s="230"/>
      <c r="B26" s="80"/>
      <c r="C26" s="81"/>
      <c r="D26" s="82"/>
      <c r="E26" s="38">
        <f t="shared" si="6"/>
        <v>0</v>
      </c>
      <c r="F26" s="26">
        <v>0</v>
      </c>
      <c r="G26" s="10">
        <f t="shared" si="4"/>
        <v>0</v>
      </c>
      <c r="H26" s="167">
        <v>0</v>
      </c>
      <c r="I26" s="10">
        <f t="shared" si="5"/>
        <v>0</v>
      </c>
      <c r="J26" s="138">
        <f t="shared" si="7"/>
        <v>0</v>
      </c>
      <c r="K26" s="68"/>
    </row>
    <row r="27" spans="1:11" x14ac:dyDescent="0.2">
      <c r="A27" s="230"/>
      <c r="B27" s="80"/>
      <c r="C27" s="81"/>
      <c r="D27" s="82"/>
      <c r="E27" s="38">
        <f t="shared" si="6"/>
        <v>0</v>
      </c>
      <c r="F27" s="26">
        <v>0</v>
      </c>
      <c r="G27" s="10">
        <f t="shared" si="4"/>
        <v>0</v>
      </c>
      <c r="H27" s="167">
        <v>0</v>
      </c>
      <c r="I27" s="10">
        <f t="shared" si="5"/>
        <v>0</v>
      </c>
      <c r="J27" s="138">
        <f t="shared" si="7"/>
        <v>0</v>
      </c>
      <c r="K27" s="68"/>
    </row>
    <row r="28" spans="1:11" ht="15.75" thickBot="1" x14ac:dyDescent="0.25">
      <c r="A28" s="230"/>
      <c r="B28" s="83"/>
      <c r="C28" s="84"/>
      <c r="D28" s="85"/>
      <c r="E28" s="55">
        <f t="shared" si="6"/>
        <v>0</v>
      </c>
      <c r="F28" s="27">
        <v>0</v>
      </c>
      <c r="G28" s="11">
        <f t="shared" si="4"/>
        <v>0</v>
      </c>
      <c r="H28" s="168">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8">IFERROR(F32/E32,0)</f>
        <v>0</v>
      </c>
      <c r="H32" s="166">
        <v>0</v>
      </c>
      <c r="I32" s="15">
        <f t="shared" ref="I32:I42" si="9">IFERROR(H32/E32,0)</f>
        <v>0</v>
      </c>
      <c r="J32" s="138">
        <f>E32-(F32+H32)</f>
        <v>0</v>
      </c>
      <c r="K32" s="67"/>
    </row>
    <row r="33" spans="1:11" x14ac:dyDescent="0.2">
      <c r="A33" s="226"/>
      <c r="B33" s="87"/>
      <c r="C33" s="79"/>
      <c r="D33" s="110"/>
      <c r="E33" s="38">
        <f t="shared" ref="E33:E41" si="10">B33*C33</f>
        <v>0</v>
      </c>
      <c r="F33" s="86">
        <v>0</v>
      </c>
      <c r="G33" s="15">
        <f t="shared" si="8"/>
        <v>0</v>
      </c>
      <c r="H33" s="166">
        <v>0</v>
      </c>
      <c r="I33" s="15">
        <f t="shared" si="9"/>
        <v>0</v>
      </c>
      <c r="J33" s="138">
        <f>E33-(F33+H33)</f>
        <v>0</v>
      </c>
      <c r="K33" s="133"/>
    </row>
    <row r="34" spans="1:11" x14ac:dyDescent="0.2">
      <c r="A34" s="226"/>
      <c r="B34" s="87"/>
      <c r="C34" s="79"/>
      <c r="D34" s="110"/>
      <c r="E34" s="38">
        <f t="shared" si="10"/>
        <v>0</v>
      </c>
      <c r="F34" s="86">
        <v>0</v>
      </c>
      <c r="G34" s="15">
        <f t="shared" si="8"/>
        <v>0</v>
      </c>
      <c r="H34" s="166">
        <v>0</v>
      </c>
      <c r="I34" s="15">
        <f t="shared" si="9"/>
        <v>0</v>
      </c>
      <c r="J34" s="138">
        <f t="shared" ref="J34:J41" si="11">E34-(F34+H34)</f>
        <v>0</v>
      </c>
      <c r="K34" s="133"/>
    </row>
    <row r="35" spans="1:11" x14ac:dyDescent="0.2">
      <c r="A35" s="226"/>
      <c r="B35" s="87"/>
      <c r="C35" s="79"/>
      <c r="D35" s="110"/>
      <c r="E35" s="38">
        <f t="shared" si="10"/>
        <v>0</v>
      </c>
      <c r="F35" s="86">
        <v>0</v>
      </c>
      <c r="G35" s="15">
        <f t="shared" si="8"/>
        <v>0</v>
      </c>
      <c r="H35" s="166">
        <v>0</v>
      </c>
      <c r="I35" s="15">
        <f t="shared" si="9"/>
        <v>0</v>
      </c>
      <c r="J35" s="138">
        <f t="shared" si="11"/>
        <v>0</v>
      </c>
      <c r="K35" s="133"/>
    </row>
    <row r="36" spans="1:11" x14ac:dyDescent="0.2">
      <c r="A36" s="226"/>
      <c r="B36" s="87"/>
      <c r="C36" s="79"/>
      <c r="D36" s="110"/>
      <c r="E36" s="40">
        <f t="shared" si="10"/>
        <v>0</v>
      </c>
      <c r="F36" s="86">
        <v>0</v>
      </c>
      <c r="G36" s="10">
        <f t="shared" si="8"/>
        <v>0</v>
      </c>
      <c r="H36" s="167">
        <v>0</v>
      </c>
      <c r="I36" s="10">
        <f t="shared" si="9"/>
        <v>0</v>
      </c>
      <c r="J36" s="138">
        <f t="shared" si="11"/>
        <v>0</v>
      </c>
      <c r="K36" s="68"/>
    </row>
    <row r="37" spans="1:11" x14ac:dyDescent="0.2">
      <c r="A37" s="226"/>
      <c r="B37" s="88"/>
      <c r="C37" s="89"/>
      <c r="D37" s="5"/>
      <c r="E37" s="40">
        <f t="shared" si="10"/>
        <v>0</v>
      </c>
      <c r="F37" s="86">
        <v>0</v>
      </c>
      <c r="G37" s="10">
        <f t="shared" si="8"/>
        <v>0</v>
      </c>
      <c r="H37" s="167">
        <v>0</v>
      </c>
      <c r="I37" s="10">
        <f t="shared" si="9"/>
        <v>0</v>
      </c>
      <c r="J37" s="138">
        <f t="shared" si="11"/>
        <v>0</v>
      </c>
      <c r="K37" s="68"/>
    </row>
    <row r="38" spans="1:11" x14ac:dyDescent="0.2">
      <c r="A38" s="226"/>
      <c r="B38" s="88"/>
      <c r="C38" s="89"/>
      <c r="D38" s="5"/>
      <c r="E38" s="40">
        <f t="shared" si="10"/>
        <v>0</v>
      </c>
      <c r="F38" s="86">
        <v>0</v>
      </c>
      <c r="G38" s="10">
        <f t="shared" si="8"/>
        <v>0</v>
      </c>
      <c r="H38" s="167">
        <v>0</v>
      </c>
      <c r="I38" s="10">
        <f t="shared" si="9"/>
        <v>0</v>
      </c>
      <c r="J38" s="138">
        <f t="shared" si="11"/>
        <v>0</v>
      </c>
      <c r="K38" s="68"/>
    </row>
    <row r="39" spans="1:11" x14ac:dyDescent="0.2">
      <c r="A39" s="226"/>
      <c r="B39" s="88"/>
      <c r="C39" s="89"/>
      <c r="D39" s="5"/>
      <c r="E39" s="40">
        <f t="shared" si="10"/>
        <v>0</v>
      </c>
      <c r="F39" s="86">
        <v>0</v>
      </c>
      <c r="G39" s="10">
        <f t="shared" si="8"/>
        <v>0</v>
      </c>
      <c r="H39" s="167">
        <v>0</v>
      </c>
      <c r="I39" s="10">
        <f t="shared" si="9"/>
        <v>0</v>
      </c>
      <c r="J39" s="138">
        <f t="shared" si="11"/>
        <v>0</v>
      </c>
      <c r="K39" s="68"/>
    </row>
    <row r="40" spans="1:11" x14ac:dyDescent="0.2">
      <c r="A40" s="226"/>
      <c r="B40" s="88"/>
      <c r="C40" s="89"/>
      <c r="D40" s="5"/>
      <c r="E40" s="40">
        <f t="shared" si="10"/>
        <v>0</v>
      </c>
      <c r="F40" s="151">
        <v>0</v>
      </c>
      <c r="G40" s="10">
        <f t="shared" si="8"/>
        <v>0</v>
      </c>
      <c r="H40" s="167">
        <v>0</v>
      </c>
      <c r="I40" s="10">
        <f t="shared" si="9"/>
        <v>0</v>
      </c>
      <c r="J40" s="138">
        <f t="shared" si="11"/>
        <v>0</v>
      </c>
      <c r="K40" s="68"/>
    </row>
    <row r="41" spans="1:11" ht="15.75" thickBot="1" x14ac:dyDescent="0.25">
      <c r="A41" s="226"/>
      <c r="B41" s="90"/>
      <c r="C41" s="91"/>
      <c r="D41" s="6"/>
      <c r="E41" s="41">
        <f t="shared" si="10"/>
        <v>0</v>
      </c>
      <c r="F41" s="152">
        <v>0</v>
      </c>
      <c r="G41" s="117">
        <f t="shared" si="8"/>
        <v>0</v>
      </c>
      <c r="H41" s="168">
        <v>0</v>
      </c>
      <c r="I41" s="11">
        <f t="shared" si="9"/>
        <v>0</v>
      </c>
      <c r="J41" s="153">
        <f t="shared" si="11"/>
        <v>0</v>
      </c>
      <c r="K41" s="69"/>
    </row>
    <row r="42" spans="1:11" x14ac:dyDescent="0.2">
      <c r="A42" s="7"/>
      <c r="B42" s="60"/>
      <c r="C42" s="8"/>
      <c r="D42" s="60"/>
      <c r="E42" s="39">
        <f>SUM(E32:E41)</f>
        <v>0</v>
      </c>
      <c r="F42" s="29">
        <f>SUM(F32:F41)</f>
        <v>0</v>
      </c>
      <c r="G42" s="173">
        <f t="shared" si="8"/>
        <v>0</v>
      </c>
      <c r="H42" s="30">
        <f>SUM(H32:H41)</f>
        <v>0</v>
      </c>
      <c r="I42" s="174">
        <f t="shared" si="9"/>
        <v>0</v>
      </c>
      <c r="J42" s="171">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2">IFERROR(F45/E45,0)</f>
        <v>0</v>
      </c>
      <c r="H45" s="166">
        <v>0</v>
      </c>
      <c r="I45" s="15">
        <f t="shared" ref="I45:I53" si="13">IFERROR(H45/E45,0)</f>
        <v>0</v>
      </c>
      <c r="J45" s="138">
        <f>E45-(F45+H45)</f>
        <v>0</v>
      </c>
      <c r="K45" s="67"/>
    </row>
    <row r="46" spans="1:11" x14ac:dyDescent="0.2">
      <c r="A46" s="211"/>
      <c r="B46" s="100"/>
      <c r="C46" s="94"/>
      <c r="D46" s="82"/>
      <c r="E46" s="40">
        <f t="shared" ref="E46:E50" si="14">B46*C46</f>
        <v>0</v>
      </c>
      <c r="F46" s="155">
        <v>0</v>
      </c>
      <c r="G46" s="10">
        <f t="shared" si="12"/>
        <v>0</v>
      </c>
      <c r="H46" s="167">
        <v>0</v>
      </c>
      <c r="I46" s="10">
        <f t="shared" si="13"/>
        <v>0</v>
      </c>
      <c r="J46" s="138">
        <f t="shared" ref="J46:J50" si="15">E46-(F46+H46)</f>
        <v>0</v>
      </c>
      <c r="K46" s="68"/>
    </row>
    <row r="47" spans="1:11" x14ac:dyDescent="0.2">
      <c r="A47" s="211"/>
      <c r="B47" s="102"/>
      <c r="C47" s="94"/>
      <c r="D47" s="82"/>
      <c r="E47" s="40">
        <f t="shared" si="14"/>
        <v>0</v>
      </c>
      <c r="F47" s="155">
        <v>0</v>
      </c>
      <c r="G47" s="10">
        <f t="shared" si="12"/>
        <v>0</v>
      </c>
      <c r="H47" s="167">
        <v>0</v>
      </c>
      <c r="I47" s="10">
        <f t="shared" si="13"/>
        <v>0</v>
      </c>
      <c r="J47" s="138">
        <f t="shared" si="15"/>
        <v>0</v>
      </c>
      <c r="K47" s="68"/>
    </row>
    <row r="48" spans="1:11" x14ac:dyDescent="0.2">
      <c r="A48" s="211"/>
      <c r="B48" s="100"/>
      <c r="C48" s="94"/>
      <c r="D48" s="82"/>
      <c r="E48" s="40">
        <f t="shared" si="14"/>
        <v>0</v>
      </c>
      <c r="F48" s="155">
        <v>0</v>
      </c>
      <c r="G48" s="10">
        <f t="shared" si="12"/>
        <v>0</v>
      </c>
      <c r="H48" s="167">
        <v>0</v>
      </c>
      <c r="I48" s="10">
        <f t="shared" si="13"/>
        <v>0</v>
      </c>
      <c r="J48" s="138">
        <f t="shared" si="15"/>
        <v>0</v>
      </c>
      <c r="K48" s="68"/>
    </row>
    <row r="49" spans="1:11" x14ac:dyDescent="0.2">
      <c r="A49" s="211"/>
      <c r="B49" s="100"/>
      <c r="C49" s="94"/>
      <c r="D49" s="82"/>
      <c r="E49" s="40">
        <f t="shared" si="14"/>
        <v>0</v>
      </c>
      <c r="F49" s="156">
        <v>0</v>
      </c>
      <c r="G49" s="10">
        <f t="shared" si="12"/>
        <v>0</v>
      </c>
      <c r="H49" s="167">
        <v>0</v>
      </c>
      <c r="I49" s="10">
        <f t="shared" si="13"/>
        <v>0</v>
      </c>
      <c r="J49" s="138">
        <f t="shared" si="15"/>
        <v>0</v>
      </c>
      <c r="K49" s="68"/>
    </row>
    <row r="50" spans="1:11" ht="15.75" thickBot="1" x14ac:dyDescent="0.25">
      <c r="A50" s="212"/>
      <c r="B50" s="101"/>
      <c r="C50" s="95"/>
      <c r="D50" s="85"/>
      <c r="E50" s="41">
        <f t="shared" si="14"/>
        <v>0</v>
      </c>
      <c r="F50" s="152">
        <v>0</v>
      </c>
      <c r="G50" s="117">
        <f t="shared" si="12"/>
        <v>0</v>
      </c>
      <c r="H50" s="168">
        <v>0</v>
      </c>
      <c r="I50" s="11">
        <f t="shared" si="13"/>
        <v>0</v>
      </c>
      <c r="J50" s="153">
        <f t="shared" si="15"/>
        <v>0</v>
      </c>
      <c r="K50" s="69"/>
    </row>
    <row r="51" spans="1:11" x14ac:dyDescent="0.2">
      <c r="A51" s="7"/>
      <c r="B51" s="60"/>
      <c r="C51" s="8"/>
      <c r="D51" s="60"/>
      <c r="E51" s="39">
        <f>SUM(E45:E50)</f>
        <v>0</v>
      </c>
      <c r="F51" s="29">
        <f>SUM(F45:F50)</f>
        <v>0</v>
      </c>
      <c r="G51" s="175">
        <f t="shared" si="12"/>
        <v>0</v>
      </c>
      <c r="H51" s="116">
        <f>SUM(H45:H50)</f>
        <v>0</v>
      </c>
      <c r="I51" s="175">
        <f t="shared" si="13"/>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2"/>
        <v>0</v>
      </c>
      <c r="H53" s="49">
        <f>SUM(H15,H29,H42,H51)</f>
        <v>0</v>
      </c>
      <c r="I53" s="50">
        <f t="shared" si="13"/>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26" priority="3" operator="greaterThan">
      <formula>1</formula>
    </cfRule>
  </conditionalFormatting>
  <conditionalFormatting sqref="F6:F14">
    <cfRule type="expression" dxfId="25" priority="2">
      <formula>F6&gt;E6</formula>
    </cfRule>
  </conditionalFormatting>
  <conditionalFormatting sqref="H6:H14">
    <cfRule type="expression" dxfId="24" priority="1">
      <formula>H6&gt;E6</formula>
    </cfRule>
  </conditionalFormatting>
  <dataValidations count="2">
    <dataValidation type="list" allowBlank="1" showInputMessage="1" showErrorMessage="1" sqref="D45:D50">
      <formula1>Other</formula1>
    </dataValidation>
    <dataValidation type="list" allowBlank="1" showInputMessage="1" showErrorMessage="1" sqref="D18:D28">
      <formula1>Units</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54"/>
  <sheetViews>
    <sheetView workbookViewId="0">
      <selection activeCell="O16" sqref="O16"/>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63">
        <v>0</v>
      </c>
      <c r="I6" s="9">
        <f t="shared" ref="I6:I14" si="0">IFERROR(H6/E6,0)</f>
        <v>0</v>
      </c>
      <c r="J6" s="130">
        <f>E6-(F6+H6)</f>
        <v>0</v>
      </c>
      <c r="K6" s="67"/>
    </row>
    <row r="7" spans="1:11" x14ac:dyDescent="0.2">
      <c r="A7" s="213"/>
      <c r="B7" s="123"/>
      <c r="C7" s="97"/>
      <c r="D7" s="120"/>
      <c r="E7" s="148">
        <f>B7*C7*D7</f>
        <v>0</v>
      </c>
      <c r="F7" s="26">
        <v>0</v>
      </c>
      <c r="G7" s="10">
        <f t="shared" ref="G7:G14" si="1">IFERROR(F7/E7,0)</f>
        <v>0</v>
      </c>
      <c r="H7" s="164">
        <v>0</v>
      </c>
      <c r="I7" s="10">
        <f t="shared" si="0"/>
        <v>0</v>
      </c>
      <c r="J7" s="136">
        <f>E7-(F7+H7)</f>
        <v>0</v>
      </c>
      <c r="K7" s="68"/>
    </row>
    <row r="8" spans="1:11" x14ac:dyDescent="0.2">
      <c r="A8" s="213"/>
      <c r="B8" s="123"/>
      <c r="C8" s="97"/>
      <c r="D8" s="120"/>
      <c r="E8" s="129">
        <f t="shared" ref="E8:E14" si="2">B8*C8*D8</f>
        <v>0</v>
      </c>
      <c r="F8" s="26">
        <v>0</v>
      </c>
      <c r="G8" s="10">
        <f t="shared" si="1"/>
        <v>0</v>
      </c>
      <c r="H8" s="164">
        <v>0</v>
      </c>
      <c r="I8" s="10">
        <f t="shared" si="0"/>
        <v>0</v>
      </c>
      <c r="J8" s="136">
        <f t="shared" ref="J8:J13" si="3">E8-(F8+H8)</f>
        <v>0</v>
      </c>
      <c r="K8" s="68"/>
    </row>
    <row r="9" spans="1:11" x14ac:dyDescent="0.2">
      <c r="A9" s="213"/>
      <c r="B9" s="123"/>
      <c r="C9" s="97"/>
      <c r="D9" s="120"/>
      <c r="E9" s="129">
        <f t="shared" si="2"/>
        <v>0</v>
      </c>
      <c r="F9" s="26">
        <v>0</v>
      </c>
      <c r="G9" s="10">
        <f t="shared" si="1"/>
        <v>0</v>
      </c>
      <c r="H9" s="164">
        <v>0</v>
      </c>
      <c r="I9" s="10">
        <f t="shared" si="0"/>
        <v>0</v>
      </c>
      <c r="J9" s="136">
        <f t="shared" si="3"/>
        <v>0</v>
      </c>
      <c r="K9" s="68"/>
    </row>
    <row r="10" spans="1:11" x14ac:dyDescent="0.2">
      <c r="A10" s="213"/>
      <c r="B10" s="123"/>
      <c r="C10" s="97"/>
      <c r="D10" s="120"/>
      <c r="E10" s="129">
        <f t="shared" si="2"/>
        <v>0</v>
      </c>
      <c r="F10" s="26">
        <v>0</v>
      </c>
      <c r="G10" s="10">
        <f t="shared" si="1"/>
        <v>0</v>
      </c>
      <c r="H10" s="164">
        <v>0</v>
      </c>
      <c r="I10" s="10">
        <f t="shared" si="0"/>
        <v>0</v>
      </c>
      <c r="J10" s="136">
        <f t="shared" si="3"/>
        <v>0</v>
      </c>
      <c r="K10" s="68"/>
    </row>
    <row r="11" spans="1:11" x14ac:dyDescent="0.2">
      <c r="A11" s="213"/>
      <c r="B11" s="123"/>
      <c r="C11" s="97"/>
      <c r="D11" s="120"/>
      <c r="E11" s="129">
        <f t="shared" si="2"/>
        <v>0</v>
      </c>
      <c r="F11" s="26">
        <v>0</v>
      </c>
      <c r="G11" s="10">
        <f t="shared" si="1"/>
        <v>0</v>
      </c>
      <c r="H11" s="164">
        <v>0</v>
      </c>
      <c r="I11" s="10">
        <f t="shared" si="0"/>
        <v>0</v>
      </c>
      <c r="J11" s="136">
        <f t="shared" si="3"/>
        <v>0</v>
      </c>
      <c r="K11" s="68"/>
    </row>
    <row r="12" spans="1:11" x14ac:dyDescent="0.2">
      <c r="A12" s="213"/>
      <c r="B12" s="123"/>
      <c r="C12" s="97"/>
      <c r="D12" s="120"/>
      <c r="E12" s="129">
        <f t="shared" si="2"/>
        <v>0</v>
      </c>
      <c r="F12" s="26">
        <v>0</v>
      </c>
      <c r="G12" s="10">
        <f t="shared" si="1"/>
        <v>0</v>
      </c>
      <c r="H12" s="164">
        <v>0</v>
      </c>
      <c r="I12" s="10">
        <f t="shared" si="0"/>
        <v>0</v>
      </c>
      <c r="J12" s="136">
        <f t="shared" si="3"/>
        <v>0</v>
      </c>
      <c r="K12" s="68"/>
    </row>
    <row r="13" spans="1:11" x14ac:dyDescent="0.2">
      <c r="A13" s="213"/>
      <c r="B13" s="123"/>
      <c r="C13" s="97"/>
      <c r="D13" s="120"/>
      <c r="E13" s="128">
        <f t="shared" si="2"/>
        <v>0</v>
      </c>
      <c r="F13" s="26">
        <v>0</v>
      </c>
      <c r="G13" s="10">
        <f t="shared" si="1"/>
        <v>0</v>
      </c>
      <c r="H13" s="164">
        <v>0</v>
      </c>
      <c r="I13" s="10">
        <f t="shared" si="0"/>
        <v>0</v>
      </c>
      <c r="J13" s="136">
        <f t="shared" si="3"/>
        <v>0</v>
      </c>
      <c r="K13" s="68"/>
    </row>
    <row r="14" spans="1:11" ht="15.75" thickBot="1" x14ac:dyDescent="0.25">
      <c r="A14" s="213"/>
      <c r="B14" s="124"/>
      <c r="C14" s="98"/>
      <c r="D14" s="121"/>
      <c r="E14" s="44">
        <f t="shared" si="2"/>
        <v>0</v>
      </c>
      <c r="F14" s="147">
        <v>0</v>
      </c>
      <c r="G14" s="11">
        <f t="shared" si="1"/>
        <v>0</v>
      </c>
      <c r="H14" s="165">
        <v>0</v>
      </c>
      <c r="I14" s="11">
        <f t="shared" si="0"/>
        <v>0</v>
      </c>
      <c r="J14" s="137">
        <f>E14-(F14+H14)</f>
        <v>0</v>
      </c>
      <c r="K14" s="69"/>
    </row>
    <row r="15" spans="1:11" x14ac:dyDescent="0.2">
      <c r="A15" s="7"/>
      <c r="B15" s="60"/>
      <c r="C15" s="12" t="s">
        <v>10</v>
      </c>
      <c r="D15" s="13">
        <f>SUM(D6:D14)</f>
        <v>0</v>
      </c>
      <c r="E15" s="45">
        <f>SUM(E6:E14)</f>
        <v>0</v>
      </c>
      <c r="F15" s="28">
        <f>SUM(F6:F14)</f>
        <v>0</v>
      </c>
      <c r="G15" s="176">
        <f>IFERROR(F15/(F15+H15),0)</f>
        <v>0</v>
      </c>
      <c r="H15" s="157">
        <f>SUM(H6:H14)</f>
        <v>0</v>
      </c>
      <c r="I15" s="177">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66">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66">
        <v>0</v>
      </c>
      <c r="I19" s="15">
        <f t="shared" si="5"/>
        <v>0</v>
      </c>
      <c r="J19" s="138">
        <f>E19-(F19+H19)</f>
        <v>0</v>
      </c>
      <c r="K19" s="133"/>
    </row>
    <row r="20" spans="1:11" x14ac:dyDescent="0.2">
      <c r="A20" s="230"/>
      <c r="B20" s="78"/>
      <c r="C20" s="79"/>
      <c r="D20" s="110"/>
      <c r="E20" s="38">
        <f t="shared" si="6"/>
        <v>0</v>
      </c>
      <c r="F20" s="86">
        <v>0</v>
      </c>
      <c r="G20" s="15">
        <f t="shared" si="4"/>
        <v>0</v>
      </c>
      <c r="H20" s="166">
        <v>0</v>
      </c>
      <c r="I20" s="15">
        <f t="shared" si="5"/>
        <v>0</v>
      </c>
      <c r="J20" s="138">
        <f t="shared" ref="J20:J27" si="7">E20-(F20+H20)</f>
        <v>0</v>
      </c>
      <c r="K20" s="133"/>
    </row>
    <row r="21" spans="1:11" x14ac:dyDescent="0.2">
      <c r="A21" s="230"/>
      <c r="B21" s="78"/>
      <c r="C21" s="79"/>
      <c r="D21" s="110"/>
      <c r="E21" s="38">
        <f t="shared" si="6"/>
        <v>0</v>
      </c>
      <c r="F21" s="86">
        <v>0</v>
      </c>
      <c r="G21" s="15">
        <f t="shared" si="4"/>
        <v>0</v>
      </c>
      <c r="H21" s="166">
        <v>0</v>
      </c>
      <c r="I21" s="15">
        <f t="shared" si="5"/>
        <v>0</v>
      </c>
      <c r="J21" s="138">
        <f t="shared" si="7"/>
        <v>0</v>
      </c>
      <c r="K21" s="133"/>
    </row>
    <row r="22" spans="1:11" x14ac:dyDescent="0.2">
      <c r="A22" s="230"/>
      <c r="B22" s="78"/>
      <c r="C22" s="79"/>
      <c r="D22" s="110"/>
      <c r="E22" s="38">
        <f t="shared" si="6"/>
        <v>0</v>
      </c>
      <c r="F22" s="86">
        <v>0</v>
      </c>
      <c r="G22" s="15">
        <f t="shared" si="4"/>
        <v>0</v>
      </c>
      <c r="H22" s="166">
        <v>0</v>
      </c>
      <c r="I22" s="15">
        <f t="shared" si="5"/>
        <v>0</v>
      </c>
      <c r="J22" s="138">
        <f t="shared" si="7"/>
        <v>0</v>
      </c>
      <c r="K22" s="133"/>
    </row>
    <row r="23" spans="1:11" x14ac:dyDescent="0.2">
      <c r="A23" s="230"/>
      <c r="B23" s="80"/>
      <c r="C23" s="81"/>
      <c r="D23" s="82"/>
      <c r="E23" s="38">
        <f t="shared" si="6"/>
        <v>0</v>
      </c>
      <c r="F23" s="26">
        <v>0</v>
      </c>
      <c r="G23" s="10">
        <f t="shared" si="4"/>
        <v>0</v>
      </c>
      <c r="H23" s="167">
        <v>0</v>
      </c>
      <c r="I23" s="10">
        <f t="shared" si="5"/>
        <v>0</v>
      </c>
      <c r="J23" s="138">
        <f t="shared" si="7"/>
        <v>0</v>
      </c>
      <c r="K23" s="68"/>
    </row>
    <row r="24" spans="1:11" x14ac:dyDescent="0.2">
      <c r="A24" s="230"/>
      <c r="B24" s="80"/>
      <c r="C24" s="81"/>
      <c r="D24" s="82"/>
      <c r="E24" s="38">
        <f t="shared" si="6"/>
        <v>0</v>
      </c>
      <c r="F24" s="26">
        <v>0</v>
      </c>
      <c r="G24" s="10">
        <f t="shared" si="4"/>
        <v>0</v>
      </c>
      <c r="H24" s="167">
        <v>0</v>
      </c>
      <c r="I24" s="10">
        <f t="shared" si="5"/>
        <v>0</v>
      </c>
      <c r="J24" s="138">
        <f t="shared" si="7"/>
        <v>0</v>
      </c>
      <c r="K24" s="68"/>
    </row>
    <row r="25" spans="1:11" x14ac:dyDescent="0.2">
      <c r="A25" s="230"/>
      <c r="B25" s="80"/>
      <c r="C25" s="81"/>
      <c r="D25" s="82"/>
      <c r="E25" s="38">
        <f t="shared" si="6"/>
        <v>0</v>
      </c>
      <c r="F25" s="26">
        <v>0</v>
      </c>
      <c r="G25" s="10">
        <f t="shared" si="4"/>
        <v>0</v>
      </c>
      <c r="H25" s="167">
        <v>0</v>
      </c>
      <c r="I25" s="10">
        <f t="shared" si="5"/>
        <v>0</v>
      </c>
      <c r="J25" s="138">
        <f t="shared" si="7"/>
        <v>0</v>
      </c>
      <c r="K25" s="68"/>
    </row>
    <row r="26" spans="1:11" x14ac:dyDescent="0.2">
      <c r="A26" s="230"/>
      <c r="B26" s="80"/>
      <c r="C26" s="81"/>
      <c r="D26" s="82"/>
      <c r="E26" s="38">
        <f t="shared" si="6"/>
        <v>0</v>
      </c>
      <c r="F26" s="26">
        <v>0</v>
      </c>
      <c r="G26" s="10">
        <f t="shared" si="4"/>
        <v>0</v>
      </c>
      <c r="H26" s="167">
        <v>0</v>
      </c>
      <c r="I26" s="10">
        <f t="shared" si="5"/>
        <v>0</v>
      </c>
      <c r="J26" s="138">
        <f t="shared" si="7"/>
        <v>0</v>
      </c>
      <c r="K26" s="68"/>
    </row>
    <row r="27" spans="1:11" x14ac:dyDescent="0.2">
      <c r="A27" s="230"/>
      <c r="B27" s="80"/>
      <c r="C27" s="81"/>
      <c r="D27" s="82"/>
      <c r="E27" s="38">
        <f t="shared" si="6"/>
        <v>0</v>
      </c>
      <c r="F27" s="26">
        <v>0</v>
      </c>
      <c r="G27" s="10">
        <f t="shared" si="4"/>
        <v>0</v>
      </c>
      <c r="H27" s="167">
        <v>0</v>
      </c>
      <c r="I27" s="10">
        <f t="shared" si="5"/>
        <v>0</v>
      </c>
      <c r="J27" s="138">
        <f t="shared" si="7"/>
        <v>0</v>
      </c>
      <c r="K27" s="68"/>
    </row>
    <row r="28" spans="1:11" ht="15.75" thickBot="1" x14ac:dyDescent="0.25">
      <c r="A28" s="230"/>
      <c r="B28" s="83"/>
      <c r="C28" s="84"/>
      <c r="D28" s="85"/>
      <c r="E28" s="55">
        <f t="shared" si="6"/>
        <v>0</v>
      </c>
      <c r="F28" s="27">
        <v>0</v>
      </c>
      <c r="G28" s="11">
        <f t="shared" si="4"/>
        <v>0</v>
      </c>
      <c r="H28" s="168">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8">IFERROR(F32/E32,0)</f>
        <v>0</v>
      </c>
      <c r="H32" s="166">
        <v>0</v>
      </c>
      <c r="I32" s="15">
        <f t="shared" ref="I32:I42" si="9">IFERROR(H32/E32,0)</f>
        <v>0</v>
      </c>
      <c r="J32" s="138">
        <f>E32-(F32+H32)</f>
        <v>0</v>
      </c>
      <c r="K32" s="67"/>
    </row>
    <row r="33" spans="1:14" x14ac:dyDescent="0.2">
      <c r="A33" s="226"/>
      <c r="B33" s="87"/>
      <c r="C33" s="79"/>
      <c r="D33" s="110"/>
      <c r="E33" s="38">
        <f t="shared" ref="E33:E41" si="10">B33*C33</f>
        <v>0</v>
      </c>
      <c r="F33" s="86">
        <v>0</v>
      </c>
      <c r="G33" s="15">
        <f t="shared" si="8"/>
        <v>0</v>
      </c>
      <c r="H33" s="166">
        <v>0</v>
      </c>
      <c r="I33" s="15">
        <f t="shared" si="9"/>
        <v>0</v>
      </c>
      <c r="J33" s="138">
        <f>E33-(F33+H33)</f>
        <v>0</v>
      </c>
      <c r="K33" s="133"/>
    </row>
    <row r="34" spans="1:14" x14ac:dyDescent="0.2">
      <c r="A34" s="226"/>
      <c r="B34" s="87"/>
      <c r="C34" s="79"/>
      <c r="D34" s="110"/>
      <c r="E34" s="38">
        <f t="shared" si="10"/>
        <v>0</v>
      </c>
      <c r="F34" s="86">
        <v>0</v>
      </c>
      <c r="G34" s="15">
        <f t="shared" si="8"/>
        <v>0</v>
      </c>
      <c r="H34" s="166">
        <v>0</v>
      </c>
      <c r="I34" s="15">
        <f t="shared" si="9"/>
        <v>0</v>
      </c>
      <c r="J34" s="138">
        <f t="shared" ref="J34:J41" si="11">E34-(F34+H34)</f>
        <v>0</v>
      </c>
      <c r="K34" s="133"/>
    </row>
    <row r="35" spans="1:14" x14ac:dyDescent="0.2">
      <c r="A35" s="226"/>
      <c r="B35" s="87"/>
      <c r="C35" s="79"/>
      <c r="D35" s="110"/>
      <c r="E35" s="38">
        <f t="shared" si="10"/>
        <v>0</v>
      </c>
      <c r="F35" s="86">
        <v>0</v>
      </c>
      <c r="G35" s="15">
        <f t="shared" si="8"/>
        <v>0</v>
      </c>
      <c r="H35" s="166">
        <v>0</v>
      </c>
      <c r="I35" s="15">
        <f t="shared" si="9"/>
        <v>0</v>
      </c>
      <c r="J35" s="138">
        <f t="shared" si="11"/>
        <v>0</v>
      </c>
      <c r="K35" s="133"/>
    </row>
    <row r="36" spans="1:14" x14ac:dyDescent="0.2">
      <c r="A36" s="226"/>
      <c r="B36" s="87"/>
      <c r="C36" s="79"/>
      <c r="D36" s="110"/>
      <c r="E36" s="40">
        <f t="shared" si="10"/>
        <v>0</v>
      </c>
      <c r="F36" s="86">
        <v>0</v>
      </c>
      <c r="G36" s="10">
        <f t="shared" si="8"/>
        <v>0</v>
      </c>
      <c r="H36" s="167">
        <v>0</v>
      </c>
      <c r="I36" s="10">
        <f t="shared" si="9"/>
        <v>0</v>
      </c>
      <c r="J36" s="138">
        <f t="shared" si="11"/>
        <v>0</v>
      </c>
      <c r="K36" s="68"/>
    </row>
    <row r="37" spans="1:14" x14ac:dyDescent="0.2">
      <c r="A37" s="226"/>
      <c r="B37" s="88"/>
      <c r="C37" s="89"/>
      <c r="D37" s="5"/>
      <c r="E37" s="40">
        <f t="shared" si="10"/>
        <v>0</v>
      </c>
      <c r="F37" s="86">
        <v>0</v>
      </c>
      <c r="G37" s="10">
        <f t="shared" si="8"/>
        <v>0</v>
      </c>
      <c r="H37" s="167">
        <v>0</v>
      </c>
      <c r="I37" s="10">
        <f t="shared" si="9"/>
        <v>0</v>
      </c>
      <c r="J37" s="138">
        <f t="shared" si="11"/>
        <v>0</v>
      </c>
      <c r="K37" s="68"/>
    </row>
    <row r="38" spans="1:14" x14ac:dyDescent="0.2">
      <c r="A38" s="226"/>
      <c r="B38" s="88"/>
      <c r="C38" s="89"/>
      <c r="D38" s="5"/>
      <c r="E38" s="40">
        <f t="shared" si="10"/>
        <v>0</v>
      </c>
      <c r="F38" s="86">
        <v>0</v>
      </c>
      <c r="G38" s="10">
        <f t="shared" si="8"/>
        <v>0</v>
      </c>
      <c r="H38" s="167">
        <v>0</v>
      </c>
      <c r="I38" s="10">
        <f t="shared" si="9"/>
        <v>0</v>
      </c>
      <c r="J38" s="138">
        <f t="shared" si="11"/>
        <v>0</v>
      </c>
      <c r="K38" s="68"/>
    </row>
    <row r="39" spans="1:14" x14ac:dyDescent="0.2">
      <c r="A39" s="226"/>
      <c r="B39" s="88"/>
      <c r="C39" s="89"/>
      <c r="D39" s="5"/>
      <c r="E39" s="40">
        <f t="shared" si="10"/>
        <v>0</v>
      </c>
      <c r="F39" s="86">
        <v>0</v>
      </c>
      <c r="G39" s="10">
        <f t="shared" si="8"/>
        <v>0</v>
      </c>
      <c r="H39" s="167">
        <v>0</v>
      </c>
      <c r="I39" s="10">
        <f t="shared" si="9"/>
        <v>0</v>
      </c>
      <c r="J39" s="138">
        <f t="shared" si="11"/>
        <v>0</v>
      </c>
      <c r="K39" s="68"/>
    </row>
    <row r="40" spans="1:14" x14ac:dyDescent="0.2">
      <c r="A40" s="226"/>
      <c r="B40" s="88"/>
      <c r="C40" s="89"/>
      <c r="D40" s="5"/>
      <c r="E40" s="40">
        <f t="shared" si="10"/>
        <v>0</v>
      </c>
      <c r="F40" s="151">
        <v>0</v>
      </c>
      <c r="G40" s="10">
        <f t="shared" si="8"/>
        <v>0</v>
      </c>
      <c r="H40" s="167">
        <v>0</v>
      </c>
      <c r="I40" s="10">
        <f t="shared" si="9"/>
        <v>0</v>
      </c>
      <c r="J40" s="138">
        <f t="shared" si="11"/>
        <v>0</v>
      </c>
      <c r="K40" s="68"/>
    </row>
    <row r="41" spans="1:14" ht="15.75" thickBot="1" x14ac:dyDescent="0.25">
      <c r="A41" s="226"/>
      <c r="B41" s="90"/>
      <c r="C41" s="91"/>
      <c r="D41" s="6"/>
      <c r="E41" s="41">
        <f t="shared" si="10"/>
        <v>0</v>
      </c>
      <c r="F41" s="152">
        <v>0</v>
      </c>
      <c r="G41" s="117">
        <f t="shared" si="8"/>
        <v>0</v>
      </c>
      <c r="H41" s="168">
        <v>0</v>
      </c>
      <c r="I41" s="11">
        <f t="shared" si="9"/>
        <v>0</v>
      </c>
      <c r="J41" s="153">
        <f t="shared" si="11"/>
        <v>0</v>
      </c>
      <c r="K41" s="69"/>
    </row>
    <row r="42" spans="1:14" x14ac:dyDescent="0.2">
      <c r="A42" s="7"/>
      <c r="B42" s="60"/>
      <c r="C42" s="8"/>
      <c r="D42" s="60"/>
      <c r="E42" s="39">
        <f>SUM(E32:E41)</f>
        <v>0</v>
      </c>
      <c r="F42" s="29">
        <f>SUM(F32:F41)</f>
        <v>0</v>
      </c>
      <c r="G42" s="173">
        <f t="shared" si="8"/>
        <v>0</v>
      </c>
      <c r="H42" s="30">
        <f>SUM(H32:H41)</f>
        <v>0</v>
      </c>
      <c r="I42" s="174">
        <f t="shared" si="9"/>
        <v>0</v>
      </c>
      <c r="J42" s="169">
        <f>SUM(J32:J41)</f>
        <v>0</v>
      </c>
      <c r="K42" s="65"/>
    </row>
    <row r="43" spans="1:14" ht="9" customHeight="1" thickBot="1" x14ac:dyDescent="0.25">
      <c r="A43" s="220"/>
      <c r="B43" s="221"/>
      <c r="C43" s="221"/>
      <c r="D43" s="221"/>
      <c r="E43" s="221"/>
      <c r="F43" s="221"/>
      <c r="G43" s="221"/>
      <c r="H43" s="221"/>
      <c r="I43" s="221"/>
      <c r="J43" s="221"/>
      <c r="K43" s="222"/>
    </row>
    <row r="44" spans="1:14" ht="37.5" customHeight="1" x14ac:dyDescent="0.25">
      <c r="A44" s="211" t="s">
        <v>24</v>
      </c>
      <c r="B44" s="34" t="s">
        <v>12</v>
      </c>
      <c r="C44" s="35" t="s">
        <v>1</v>
      </c>
      <c r="D44" s="36" t="s">
        <v>13</v>
      </c>
      <c r="E44" s="37" t="s">
        <v>4</v>
      </c>
      <c r="F44" s="217" t="s">
        <v>2</v>
      </c>
      <c r="G44" s="218"/>
      <c r="H44" s="219" t="s">
        <v>6</v>
      </c>
      <c r="I44" s="219"/>
      <c r="J44" s="127"/>
      <c r="K44" s="74" t="s">
        <v>11</v>
      </c>
      <c r="N44" s="178"/>
    </row>
    <row r="45" spans="1:14" x14ac:dyDescent="0.2">
      <c r="A45" s="211"/>
      <c r="B45" s="99"/>
      <c r="C45" s="93"/>
      <c r="D45" s="92"/>
      <c r="E45" s="38">
        <f>B45*C45</f>
        <v>0</v>
      </c>
      <c r="F45" s="154">
        <v>0</v>
      </c>
      <c r="G45" s="15">
        <f t="shared" ref="G45:G53" si="12">IFERROR(F45/E45,0)</f>
        <v>0</v>
      </c>
      <c r="H45" s="166">
        <v>0</v>
      </c>
      <c r="I45" s="15">
        <f t="shared" ref="I45:I53" si="13">IFERROR(H45/E45,0)</f>
        <v>0</v>
      </c>
      <c r="J45" s="138">
        <f>E45-(F45+H45)</f>
        <v>0</v>
      </c>
      <c r="K45" s="67"/>
    </row>
    <row r="46" spans="1:14" x14ac:dyDescent="0.2">
      <c r="A46" s="211"/>
      <c r="B46" s="100"/>
      <c r="C46" s="94"/>
      <c r="D46" s="82"/>
      <c r="E46" s="40">
        <f t="shared" ref="E46:E50" si="14">B46*C46</f>
        <v>0</v>
      </c>
      <c r="F46" s="155">
        <v>0</v>
      </c>
      <c r="G46" s="10">
        <f t="shared" si="12"/>
        <v>0</v>
      </c>
      <c r="H46" s="167">
        <v>0</v>
      </c>
      <c r="I46" s="10">
        <f t="shared" si="13"/>
        <v>0</v>
      </c>
      <c r="J46" s="138">
        <f t="shared" ref="J46:J50" si="15">E46-(F46+H46)</f>
        <v>0</v>
      </c>
      <c r="K46" s="68"/>
    </row>
    <row r="47" spans="1:14" x14ac:dyDescent="0.2">
      <c r="A47" s="211"/>
      <c r="B47" s="102"/>
      <c r="C47" s="94"/>
      <c r="D47" s="82"/>
      <c r="E47" s="40">
        <f t="shared" si="14"/>
        <v>0</v>
      </c>
      <c r="F47" s="155">
        <v>0</v>
      </c>
      <c r="G47" s="10">
        <f t="shared" si="12"/>
        <v>0</v>
      </c>
      <c r="H47" s="167">
        <v>0</v>
      </c>
      <c r="I47" s="10">
        <f t="shared" si="13"/>
        <v>0</v>
      </c>
      <c r="J47" s="138">
        <f t="shared" si="15"/>
        <v>0</v>
      </c>
      <c r="K47" s="68"/>
    </row>
    <row r="48" spans="1:14" x14ac:dyDescent="0.2">
      <c r="A48" s="211"/>
      <c r="B48" s="100"/>
      <c r="C48" s="94"/>
      <c r="D48" s="82"/>
      <c r="E48" s="40">
        <f t="shared" si="14"/>
        <v>0</v>
      </c>
      <c r="F48" s="155">
        <v>0</v>
      </c>
      <c r="G48" s="10">
        <f t="shared" si="12"/>
        <v>0</v>
      </c>
      <c r="H48" s="167">
        <v>0</v>
      </c>
      <c r="I48" s="10">
        <f t="shared" si="13"/>
        <v>0</v>
      </c>
      <c r="J48" s="138">
        <f t="shared" si="15"/>
        <v>0</v>
      </c>
      <c r="K48" s="68"/>
    </row>
    <row r="49" spans="1:11" x14ac:dyDescent="0.2">
      <c r="A49" s="211"/>
      <c r="B49" s="100"/>
      <c r="C49" s="94"/>
      <c r="D49" s="82"/>
      <c r="E49" s="40">
        <f t="shared" si="14"/>
        <v>0</v>
      </c>
      <c r="F49" s="156">
        <v>0</v>
      </c>
      <c r="G49" s="10">
        <f t="shared" si="12"/>
        <v>0</v>
      </c>
      <c r="H49" s="167">
        <v>0</v>
      </c>
      <c r="I49" s="10">
        <f t="shared" si="13"/>
        <v>0</v>
      </c>
      <c r="J49" s="138">
        <f t="shared" si="15"/>
        <v>0</v>
      </c>
      <c r="K49" s="68"/>
    </row>
    <row r="50" spans="1:11" ht="15.75" thickBot="1" x14ac:dyDescent="0.25">
      <c r="A50" s="212"/>
      <c r="B50" s="101"/>
      <c r="C50" s="95"/>
      <c r="D50" s="85"/>
      <c r="E50" s="41">
        <f t="shared" si="14"/>
        <v>0</v>
      </c>
      <c r="F50" s="152">
        <v>0</v>
      </c>
      <c r="G50" s="117">
        <f t="shared" si="12"/>
        <v>0</v>
      </c>
      <c r="H50" s="168">
        <v>0</v>
      </c>
      <c r="I50" s="11">
        <f t="shared" si="13"/>
        <v>0</v>
      </c>
      <c r="J50" s="153">
        <f t="shared" si="15"/>
        <v>0</v>
      </c>
      <c r="K50" s="69"/>
    </row>
    <row r="51" spans="1:11" x14ac:dyDescent="0.2">
      <c r="A51" s="7"/>
      <c r="B51" s="60"/>
      <c r="C51" s="8"/>
      <c r="D51" s="60"/>
      <c r="E51" s="39">
        <f>SUM(E45:E50)</f>
        <v>0</v>
      </c>
      <c r="F51" s="29">
        <f>SUM(F45:F50)</f>
        <v>0</v>
      </c>
      <c r="G51" s="175">
        <f t="shared" si="12"/>
        <v>0</v>
      </c>
      <c r="H51" s="116">
        <f>SUM(H45:H50)</f>
        <v>0</v>
      </c>
      <c r="I51" s="175">
        <f t="shared" si="13"/>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2"/>
        <v>0</v>
      </c>
      <c r="H53" s="49">
        <f>SUM(H15,H29,H42,H51)</f>
        <v>0</v>
      </c>
      <c r="I53" s="50">
        <f t="shared" si="13"/>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23" priority="3" operator="greaterThan">
      <formula>1</formula>
    </cfRule>
  </conditionalFormatting>
  <conditionalFormatting sqref="F6:F14">
    <cfRule type="expression" dxfId="22" priority="2">
      <formula>F6&gt;E6</formula>
    </cfRule>
  </conditionalFormatting>
  <conditionalFormatting sqref="H6:H14">
    <cfRule type="expression" dxfId="21" priority="1">
      <formula>H6&gt;E6</formula>
    </cfRule>
  </conditionalFormatting>
  <dataValidations count="2">
    <dataValidation type="list" allowBlank="1" showInputMessage="1" showErrorMessage="1" sqref="D18:D28">
      <formula1>Units</formula1>
    </dataValidation>
    <dataValidation type="list" allowBlank="1" showInputMessage="1" showErrorMessage="1" sqref="D45:D50">
      <formula1>Other</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topLeftCell="A22"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48</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63">
        <v>0</v>
      </c>
      <c r="I6" s="9">
        <f t="shared" ref="I6:I14" si="0">IFERROR(H6/E6,0)</f>
        <v>0</v>
      </c>
      <c r="J6" s="130">
        <f>E6-(F6+H6)</f>
        <v>0</v>
      </c>
      <c r="K6" s="67"/>
    </row>
    <row r="7" spans="1:11" x14ac:dyDescent="0.2">
      <c r="A7" s="213"/>
      <c r="B7" s="123"/>
      <c r="C7" s="97"/>
      <c r="D7" s="120"/>
      <c r="E7" s="148">
        <f>B7*C7*D7</f>
        <v>0</v>
      </c>
      <c r="F7" s="26">
        <v>0</v>
      </c>
      <c r="G7" s="10">
        <f t="shared" ref="G7:G14" si="1">IFERROR(F7/E7,0)</f>
        <v>0</v>
      </c>
      <c r="H7" s="164">
        <v>0</v>
      </c>
      <c r="I7" s="10">
        <f t="shared" si="0"/>
        <v>0</v>
      </c>
      <c r="J7" s="136">
        <f>E7-(F7+H7)</f>
        <v>0</v>
      </c>
      <c r="K7" s="68"/>
    </row>
    <row r="8" spans="1:11" x14ac:dyDescent="0.2">
      <c r="A8" s="213"/>
      <c r="B8" s="123"/>
      <c r="C8" s="97"/>
      <c r="D8" s="120"/>
      <c r="E8" s="129">
        <f t="shared" ref="E8:E14" si="2">B8*C8*D8</f>
        <v>0</v>
      </c>
      <c r="F8" s="26">
        <v>0</v>
      </c>
      <c r="G8" s="10">
        <f t="shared" si="1"/>
        <v>0</v>
      </c>
      <c r="H8" s="164">
        <v>0</v>
      </c>
      <c r="I8" s="10">
        <f t="shared" si="0"/>
        <v>0</v>
      </c>
      <c r="J8" s="136">
        <f t="shared" ref="J8:J13" si="3">E8-(F8+H8)</f>
        <v>0</v>
      </c>
      <c r="K8" s="68"/>
    </row>
    <row r="9" spans="1:11" x14ac:dyDescent="0.2">
      <c r="A9" s="213"/>
      <c r="B9" s="123"/>
      <c r="C9" s="97"/>
      <c r="D9" s="120"/>
      <c r="E9" s="129">
        <f t="shared" si="2"/>
        <v>0</v>
      </c>
      <c r="F9" s="26">
        <v>0</v>
      </c>
      <c r="G9" s="10">
        <f t="shared" si="1"/>
        <v>0</v>
      </c>
      <c r="H9" s="164">
        <v>0</v>
      </c>
      <c r="I9" s="10">
        <f t="shared" si="0"/>
        <v>0</v>
      </c>
      <c r="J9" s="136">
        <f t="shared" si="3"/>
        <v>0</v>
      </c>
      <c r="K9" s="68"/>
    </row>
    <row r="10" spans="1:11" x14ac:dyDescent="0.2">
      <c r="A10" s="213"/>
      <c r="B10" s="123"/>
      <c r="C10" s="97"/>
      <c r="D10" s="120"/>
      <c r="E10" s="129">
        <f t="shared" si="2"/>
        <v>0</v>
      </c>
      <c r="F10" s="26">
        <v>0</v>
      </c>
      <c r="G10" s="10">
        <f t="shared" si="1"/>
        <v>0</v>
      </c>
      <c r="H10" s="164">
        <v>0</v>
      </c>
      <c r="I10" s="10">
        <f t="shared" si="0"/>
        <v>0</v>
      </c>
      <c r="J10" s="136">
        <f t="shared" si="3"/>
        <v>0</v>
      </c>
      <c r="K10" s="68"/>
    </row>
    <row r="11" spans="1:11" x14ac:dyDescent="0.2">
      <c r="A11" s="213"/>
      <c r="B11" s="123"/>
      <c r="C11" s="97"/>
      <c r="D11" s="120"/>
      <c r="E11" s="129">
        <f t="shared" si="2"/>
        <v>0</v>
      </c>
      <c r="F11" s="26">
        <v>0</v>
      </c>
      <c r="G11" s="10">
        <f t="shared" si="1"/>
        <v>0</v>
      </c>
      <c r="H11" s="164">
        <v>0</v>
      </c>
      <c r="I11" s="10">
        <f t="shared" si="0"/>
        <v>0</v>
      </c>
      <c r="J11" s="136">
        <f t="shared" si="3"/>
        <v>0</v>
      </c>
      <c r="K11" s="68"/>
    </row>
    <row r="12" spans="1:11" x14ac:dyDescent="0.2">
      <c r="A12" s="213"/>
      <c r="B12" s="123"/>
      <c r="C12" s="97"/>
      <c r="D12" s="120"/>
      <c r="E12" s="129">
        <f t="shared" si="2"/>
        <v>0</v>
      </c>
      <c r="F12" s="26">
        <v>0</v>
      </c>
      <c r="G12" s="10">
        <f t="shared" si="1"/>
        <v>0</v>
      </c>
      <c r="H12" s="164">
        <v>0</v>
      </c>
      <c r="I12" s="10">
        <f t="shared" si="0"/>
        <v>0</v>
      </c>
      <c r="J12" s="136">
        <f t="shared" si="3"/>
        <v>0</v>
      </c>
      <c r="K12" s="68"/>
    </row>
    <row r="13" spans="1:11" x14ac:dyDescent="0.2">
      <c r="A13" s="213"/>
      <c r="B13" s="123"/>
      <c r="C13" s="97"/>
      <c r="D13" s="120"/>
      <c r="E13" s="128">
        <f t="shared" si="2"/>
        <v>0</v>
      </c>
      <c r="F13" s="26">
        <v>0</v>
      </c>
      <c r="G13" s="10">
        <f t="shared" si="1"/>
        <v>0</v>
      </c>
      <c r="H13" s="164">
        <v>0</v>
      </c>
      <c r="I13" s="10">
        <f t="shared" si="0"/>
        <v>0</v>
      </c>
      <c r="J13" s="136">
        <f t="shared" si="3"/>
        <v>0</v>
      </c>
      <c r="K13" s="68"/>
    </row>
    <row r="14" spans="1:11" ht="15.75" thickBot="1" x14ac:dyDescent="0.25">
      <c r="A14" s="213"/>
      <c r="B14" s="124"/>
      <c r="C14" s="98"/>
      <c r="D14" s="121"/>
      <c r="E14" s="44">
        <f t="shared" si="2"/>
        <v>0</v>
      </c>
      <c r="F14" s="147">
        <v>0</v>
      </c>
      <c r="G14" s="11">
        <f t="shared" si="1"/>
        <v>0</v>
      </c>
      <c r="H14" s="165">
        <v>0</v>
      </c>
      <c r="I14" s="11">
        <f t="shared" si="0"/>
        <v>0</v>
      </c>
      <c r="J14" s="137">
        <f>E14-(F14+H14)</f>
        <v>0</v>
      </c>
      <c r="K14" s="69"/>
    </row>
    <row r="15" spans="1:11" x14ac:dyDescent="0.2">
      <c r="A15" s="7"/>
      <c r="B15" s="60"/>
      <c r="C15" s="12" t="s">
        <v>10</v>
      </c>
      <c r="D15" s="13">
        <f>SUM(D6:D14)</f>
        <v>0</v>
      </c>
      <c r="E15" s="45">
        <f>SUM(E6:E14)</f>
        <v>0</v>
      </c>
      <c r="F15" s="28">
        <f>SUM(F6:F14)</f>
        <v>0</v>
      </c>
      <c r="G15" s="176">
        <f>IFERROR(F15/(F15+H15),0)</f>
        <v>0</v>
      </c>
      <c r="H15" s="157">
        <f>SUM(H6:H14)</f>
        <v>0</v>
      </c>
      <c r="I15" s="177">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66">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66">
        <v>0</v>
      </c>
      <c r="I19" s="15">
        <f t="shared" si="5"/>
        <v>0</v>
      </c>
      <c r="J19" s="138">
        <f>E19-(F19+H19)</f>
        <v>0</v>
      </c>
      <c r="K19" s="133"/>
    </row>
    <row r="20" spans="1:11" x14ac:dyDescent="0.2">
      <c r="A20" s="230"/>
      <c r="B20" s="78"/>
      <c r="C20" s="79"/>
      <c r="D20" s="110"/>
      <c r="E20" s="38">
        <f t="shared" si="6"/>
        <v>0</v>
      </c>
      <c r="F20" s="86">
        <v>0</v>
      </c>
      <c r="G20" s="15">
        <f t="shared" si="4"/>
        <v>0</v>
      </c>
      <c r="H20" s="166">
        <v>0</v>
      </c>
      <c r="I20" s="15">
        <f t="shared" si="5"/>
        <v>0</v>
      </c>
      <c r="J20" s="138">
        <f t="shared" ref="J20:J27" si="7">E20-(F20+H20)</f>
        <v>0</v>
      </c>
      <c r="K20" s="133"/>
    </row>
    <row r="21" spans="1:11" x14ac:dyDescent="0.2">
      <c r="A21" s="230"/>
      <c r="B21" s="78"/>
      <c r="C21" s="79"/>
      <c r="D21" s="110"/>
      <c r="E21" s="38">
        <f t="shared" si="6"/>
        <v>0</v>
      </c>
      <c r="F21" s="86">
        <v>0</v>
      </c>
      <c r="G21" s="15">
        <f t="shared" si="4"/>
        <v>0</v>
      </c>
      <c r="H21" s="166">
        <v>0</v>
      </c>
      <c r="I21" s="15">
        <f t="shared" si="5"/>
        <v>0</v>
      </c>
      <c r="J21" s="138">
        <f t="shared" si="7"/>
        <v>0</v>
      </c>
      <c r="K21" s="133"/>
    </row>
    <row r="22" spans="1:11" x14ac:dyDescent="0.2">
      <c r="A22" s="230"/>
      <c r="B22" s="78"/>
      <c r="C22" s="79"/>
      <c r="D22" s="110"/>
      <c r="E22" s="38">
        <f t="shared" si="6"/>
        <v>0</v>
      </c>
      <c r="F22" s="86">
        <v>0</v>
      </c>
      <c r="G22" s="15">
        <f t="shared" si="4"/>
        <v>0</v>
      </c>
      <c r="H22" s="166">
        <v>0</v>
      </c>
      <c r="I22" s="15">
        <f t="shared" si="5"/>
        <v>0</v>
      </c>
      <c r="J22" s="138">
        <f t="shared" si="7"/>
        <v>0</v>
      </c>
      <c r="K22" s="133"/>
    </row>
    <row r="23" spans="1:11" x14ac:dyDescent="0.2">
      <c r="A23" s="230"/>
      <c r="B23" s="80"/>
      <c r="C23" s="81"/>
      <c r="D23" s="82"/>
      <c r="E23" s="38">
        <f t="shared" si="6"/>
        <v>0</v>
      </c>
      <c r="F23" s="26">
        <v>0</v>
      </c>
      <c r="G23" s="10">
        <f t="shared" si="4"/>
        <v>0</v>
      </c>
      <c r="H23" s="167">
        <v>0</v>
      </c>
      <c r="I23" s="10">
        <f t="shared" si="5"/>
        <v>0</v>
      </c>
      <c r="J23" s="138">
        <f t="shared" si="7"/>
        <v>0</v>
      </c>
      <c r="K23" s="68"/>
    </row>
    <row r="24" spans="1:11" x14ac:dyDescent="0.2">
      <c r="A24" s="230"/>
      <c r="B24" s="80"/>
      <c r="C24" s="81"/>
      <c r="D24" s="82"/>
      <c r="E24" s="38">
        <f t="shared" si="6"/>
        <v>0</v>
      </c>
      <c r="F24" s="26">
        <v>0</v>
      </c>
      <c r="G24" s="10">
        <f t="shared" si="4"/>
        <v>0</v>
      </c>
      <c r="H24" s="167">
        <v>0</v>
      </c>
      <c r="I24" s="10">
        <f t="shared" si="5"/>
        <v>0</v>
      </c>
      <c r="J24" s="138">
        <f t="shared" si="7"/>
        <v>0</v>
      </c>
      <c r="K24" s="68"/>
    </row>
    <row r="25" spans="1:11" x14ac:dyDescent="0.2">
      <c r="A25" s="230"/>
      <c r="B25" s="80"/>
      <c r="C25" s="81"/>
      <c r="D25" s="82"/>
      <c r="E25" s="38">
        <f t="shared" si="6"/>
        <v>0</v>
      </c>
      <c r="F25" s="26">
        <v>0</v>
      </c>
      <c r="G25" s="10">
        <f t="shared" si="4"/>
        <v>0</v>
      </c>
      <c r="H25" s="167">
        <v>0</v>
      </c>
      <c r="I25" s="10">
        <f t="shared" si="5"/>
        <v>0</v>
      </c>
      <c r="J25" s="138">
        <f t="shared" si="7"/>
        <v>0</v>
      </c>
      <c r="K25" s="68"/>
    </row>
    <row r="26" spans="1:11" x14ac:dyDescent="0.2">
      <c r="A26" s="230"/>
      <c r="B26" s="80"/>
      <c r="C26" s="81"/>
      <c r="D26" s="82"/>
      <c r="E26" s="38">
        <f t="shared" si="6"/>
        <v>0</v>
      </c>
      <c r="F26" s="26">
        <v>0</v>
      </c>
      <c r="G26" s="10">
        <f t="shared" si="4"/>
        <v>0</v>
      </c>
      <c r="H26" s="167">
        <v>0</v>
      </c>
      <c r="I26" s="10">
        <f t="shared" si="5"/>
        <v>0</v>
      </c>
      <c r="J26" s="138">
        <f t="shared" si="7"/>
        <v>0</v>
      </c>
      <c r="K26" s="68"/>
    </row>
    <row r="27" spans="1:11" x14ac:dyDescent="0.2">
      <c r="A27" s="230"/>
      <c r="B27" s="80"/>
      <c r="C27" s="81"/>
      <c r="D27" s="82"/>
      <c r="E27" s="38">
        <f t="shared" si="6"/>
        <v>0</v>
      </c>
      <c r="F27" s="26">
        <v>0</v>
      </c>
      <c r="G27" s="10">
        <f t="shared" si="4"/>
        <v>0</v>
      </c>
      <c r="H27" s="167">
        <v>0</v>
      </c>
      <c r="I27" s="10">
        <f t="shared" si="5"/>
        <v>0</v>
      </c>
      <c r="J27" s="138">
        <f t="shared" si="7"/>
        <v>0</v>
      </c>
      <c r="K27" s="68"/>
    </row>
    <row r="28" spans="1:11" ht="15.75" thickBot="1" x14ac:dyDescent="0.25">
      <c r="A28" s="230"/>
      <c r="B28" s="83"/>
      <c r="C28" s="84"/>
      <c r="D28" s="85"/>
      <c r="E28" s="55">
        <f t="shared" si="6"/>
        <v>0</v>
      </c>
      <c r="F28" s="27">
        <v>0</v>
      </c>
      <c r="G28" s="11">
        <f t="shared" si="4"/>
        <v>0</v>
      </c>
      <c r="H28" s="168">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8">IFERROR(F32/E32,0)</f>
        <v>0</v>
      </c>
      <c r="H32" s="166">
        <v>0</v>
      </c>
      <c r="I32" s="15">
        <f t="shared" ref="I32:I42" si="9">IFERROR(H32/E32,0)</f>
        <v>0</v>
      </c>
      <c r="J32" s="138">
        <f>E32-(F32+H32)</f>
        <v>0</v>
      </c>
      <c r="K32" s="67"/>
    </row>
    <row r="33" spans="1:11" x14ac:dyDescent="0.2">
      <c r="A33" s="226"/>
      <c r="B33" s="87"/>
      <c r="C33" s="79"/>
      <c r="D33" s="110"/>
      <c r="E33" s="38">
        <f t="shared" ref="E33:E41" si="10">B33*C33</f>
        <v>0</v>
      </c>
      <c r="F33" s="86">
        <v>0</v>
      </c>
      <c r="G33" s="15">
        <f t="shared" si="8"/>
        <v>0</v>
      </c>
      <c r="H33" s="166">
        <v>0</v>
      </c>
      <c r="I33" s="15">
        <f t="shared" si="9"/>
        <v>0</v>
      </c>
      <c r="J33" s="138">
        <f>E33-(F33+H33)</f>
        <v>0</v>
      </c>
      <c r="K33" s="133"/>
    </row>
    <row r="34" spans="1:11" x14ac:dyDescent="0.2">
      <c r="A34" s="226"/>
      <c r="B34" s="87"/>
      <c r="C34" s="79"/>
      <c r="D34" s="110"/>
      <c r="E34" s="38">
        <f t="shared" si="10"/>
        <v>0</v>
      </c>
      <c r="F34" s="86">
        <v>0</v>
      </c>
      <c r="G34" s="15">
        <f t="shared" si="8"/>
        <v>0</v>
      </c>
      <c r="H34" s="166">
        <v>0</v>
      </c>
      <c r="I34" s="15">
        <f t="shared" si="9"/>
        <v>0</v>
      </c>
      <c r="J34" s="138">
        <f t="shared" ref="J34:J41" si="11">E34-(F34+H34)</f>
        <v>0</v>
      </c>
      <c r="K34" s="133"/>
    </row>
    <row r="35" spans="1:11" x14ac:dyDescent="0.2">
      <c r="A35" s="226"/>
      <c r="B35" s="87"/>
      <c r="C35" s="79"/>
      <c r="D35" s="110"/>
      <c r="E35" s="38">
        <f t="shared" si="10"/>
        <v>0</v>
      </c>
      <c r="F35" s="86">
        <v>0</v>
      </c>
      <c r="G35" s="15">
        <f t="shared" si="8"/>
        <v>0</v>
      </c>
      <c r="H35" s="166">
        <v>0</v>
      </c>
      <c r="I35" s="15">
        <f t="shared" si="9"/>
        <v>0</v>
      </c>
      <c r="J35" s="138">
        <f t="shared" si="11"/>
        <v>0</v>
      </c>
      <c r="K35" s="133"/>
    </row>
    <row r="36" spans="1:11" x14ac:dyDescent="0.2">
      <c r="A36" s="226"/>
      <c r="B36" s="87"/>
      <c r="C36" s="79"/>
      <c r="D36" s="110"/>
      <c r="E36" s="40">
        <f t="shared" si="10"/>
        <v>0</v>
      </c>
      <c r="F36" s="86">
        <v>0</v>
      </c>
      <c r="G36" s="10">
        <f t="shared" si="8"/>
        <v>0</v>
      </c>
      <c r="H36" s="167">
        <v>0</v>
      </c>
      <c r="I36" s="10">
        <f t="shared" si="9"/>
        <v>0</v>
      </c>
      <c r="J36" s="138">
        <f t="shared" si="11"/>
        <v>0</v>
      </c>
      <c r="K36" s="68"/>
    </row>
    <row r="37" spans="1:11" x14ac:dyDescent="0.2">
      <c r="A37" s="226"/>
      <c r="B37" s="88"/>
      <c r="C37" s="89"/>
      <c r="D37" s="5"/>
      <c r="E37" s="40">
        <f t="shared" si="10"/>
        <v>0</v>
      </c>
      <c r="F37" s="86">
        <v>0</v>
      </c>
      <c r="G37" s="10">
        <f t="shared" si="8"/>
        <v>0</v>
      </c>
      <c r="H37" s="167">
        <v>0</v>
      </c>
      <c r="I37" s="10">
        <f t="shared" si="9"/>
        <v>0</v>
      </c>
      <c r="J37" s="138">
        <f t="shared" si="11"/>
        <v>0</v>
      </c>
      <c r="K37" s="68"/>
    </row>
    <row r="38" spans="1:11" x14ac:dyDescent="0.2">
      <c r="A38" s="226"/>
      <c r="B38" s="88"/>
      <c r="C38" s="89"/>
      <c r="D38" s="5"/>
      <c r="E38" s="40">
        <f t="shared" si="10"/>
        <v>0</v>
      </c>
      <c r="F38" s="86">
        <v>0</v>
      </c>
      <c r="G38" s="10">
        <f t="shared" si="8"/>
        <v>0</v>
      </c>
      <c r="H38" s="167">
        <v>0</v>
      </c>
      <c r="I38" s="10">
        <f t="shared" si="9"/>
        <v>0</v>
      </c>
      <c r="J38" s="138">
        <f t="shared" si="11"/>
        <v>0</v>
      </c>
      <c r="K38" s="68"/>
    </row>
    <row r="39" spans="1:11" x14ac:dyDescent="0.2">
      <c r="A39" s="226"/>
      <c r="B39" s="88"/>
      <c r="C39" s="89"/>
      <c r="D39" s="5"/>
      <c r="E39" s="40">
        <f t="shared" si="10"/>
        <v>0</v>
      </c>
      <c r="F39" s="86">
        <v>0</v>
      </c>
      <c r="G39" s="10">
        <f t="shared" si="8"/>
        <v>0</v>
      </c>
      <c r="H39" s="167">
        <v>0</v>
      </c>
      <c r="I39" s="10">
        <f t="shared" si="9"/>
        <v>0</v>
      </c>
      <c r="J39" s="138">
        <f t="shared" si="11"/>
        <v>0</v>
      </c>
      <c r="K39" s="68"/>
    </row>
    <row r="40" spans="1:11" x14ac:dyDescent="0.2">
      <c r="A40" s="226"/>
      <c r="B40" s="88"/>
      <c r="C40" s="89"/>
      <c r="D40" s="5"/>
      <c r="E40" s="40">
        <f t="shared" si="10"/>
        <v>0</v>
      </c>
      <c r="F40" s="151">
        <v>0</v>
      </c>
      <c r="G40" s="10">
        <f t="shared" si="8"/>
        <v>0</v>
      </c>
      <c r="H40" s="167">
        <v>0</v>
      </c>
      <c r="I40" s="10">
        <f t="shared" si="9"/>
        <v>0</v>
      </c>
      <c r="J40" s="138">
        <f t="shared" si="11"/>
        <v>0</v>
      </c>
      <c r="K40" s="68"/>
    </row>
    <row r="41" spans="1:11" ht="15.75" thickBot="1" x14ac:dyDescent="0.25">
      <c r="A41" s="226"/>
      <c r="B41" s="90"/>
      <c r="C41" s="91"/>
      <c r="D41" s="6"/>
      <c r="E41" s="41">
        <f t="shared" si="10"/>
        <v>0</v>
      </c>
      <c r="F41" s="152">
        <v>0</v>
      </c>
      <c r="G41" s="117">
        <f t="shared" si="8"/>
        <v>0</v>
      </c>
      <c r="H41" s="168">
        <f t="shared" ref="H41" si="12">IF(F41="",0,E41-F41)</f>
        <v>0</v>
      </c>
      <c r="I41" s="11">
        <f t="shared" si="9"/>
        <v>0</v>
      </c>
      <c r="J41" s="153">
        <f t="shared" si="11"/>
        <v>0</v>
      </c>
      <c r="K41" s="69"/>
    </row>
    <row r="42" spans="1:11" x14ac:dyDescent="0.2">
      <c r="A42" s="7"/>
      <c r="B42" s="60"/>
      <c r="C42" s="8"/>
      <c r="D42" s="60"/>
      <c r="E42" s="39">
        <f>SUM(E32:E41)</f>
        <v>0</v>
      </c>
      <c r="F42" s="29">
        <f>SUM(F32:F41)</f>
        <v>0</v>
      </c>
      <c r="G42" s="173">
        <f t="shared" si="8"/>
        <v>0</v>
      </c>
      <c r="H42" s="30">
        <f>SUM(H32:H41)</f>
        <v>0</v>
      </c>
      <c r="I42" s="174">
        <f t="shared" si="9"/>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66">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67">
        <v>0</v>
      </c>
      <c r="I46" s="10">
        <f t="shared" si="14"/>
        <v>0</v>
      </c>
      <c r="J46" s="138">
        <f t="shared" ref="J46:J50" si="16">E46-(F46+H46)</f>
        <v>0</v>
      </c>
      <c r="K46" s="68"/>
    </row>
    <row r="47" spans="1:11" x14ac:dyDescent="0.2">
      <c r="A47" s="211"/>
      <c r="B47" s="102"/>
      <c r="C47" s="94"/>
      <c r="D47" s="82"/>
      <c r="E47" s="40">
        <f t="shared" si="15"/>
        <v>0</v>
      </c>
      <c r="F47" s="155">
        <v>0</v>
      </c>
      <c r="G47" s="10">
        <f t="shared" si="13"/>
        <v>0</v>
      </c>
      <c r="H47" s="167">
        <v>0</v>
      </c>
      <c r="I47" s="10">
        <f t="shared" si="14"/>
        <v>0</v>
      </c>
      <c r="J47" s="138">
        <f t="shared" si="16"/>
        <v>0</v>
      </c>
      <c r="K47" s="68"/>
    </row>
    <row r="48" spans="1:11" x14ac:dyDescent="0.2">
      <c r="A48" s="211"/>
      <c r="B48" s="100"/>
      <c r="C48" s="94"/>
      <c r="D48" s="82"/>
      <c r="E48" s="40">
        <f t="shared" si="15"/>
        <v>0</v>
      </c>
      <c r="F48" s="155">
        <v>0</v>
      </c>
      <c r="G48" s="10">
        <f t="shared" si="13"/>
        <v>0</v>
      </c>
      <c r="H48" s="167">
        <v>0</v>
      </c>
      <c r="I48" s="10">
        <f t="shared" si="14"/>
        <v>0</v>
      </c>
      <c r="J48" s="138">
        <f t="shared" si="16"/>
        <v>0</v>
      </c>
      <c r="K48" s="68"/>
    </row>
    <row r="49" spans="1:11" x14ac:dyDescent="0.2">
      <c r="A49" s="211"/>
      <c r="B49" s="100"/>
      <c r="C49" s="94"/>
      <c r="D49" s="82"/>
      <c r="E49" s="40">
        <f t="shared" si="15"/>
        <v>0</v>
      </c>
      <c r="F49" s="156">
        <v>0</v>
      </c>
      <c r="G49" s="10">
        <f t="shared" si="13"/>
        <v>0</v>
      </c>
      <c r="H49" s="167">
        <v>0</v>
      </c>
      <c r="I49" s="10">
        <f t="shared" si="14"/>
        <v>0</v>
      </c>
      <c r="J49" s="138">
        <f t="shared" si="16"/>
        <v>0</v>
      </c>
      <c r="K49" s="68"/>
    </row>
    <row r="50" spans="1:11" ht="15.75" thickBot="1" x14ac:dyDescent="0.25">
      <c r="A50" s="212"/>
      <c r="B50" s="101"/>
      <c r="C50" s="95"/>
      <c r="D50" s="85"/>
      <c r="E50" s="41">
        <f t="shared" si="15"/>
        <v>0</v>
      </c>
      <c r="F50" s="152">
        <v>0</v>
      </c>
      <c r="G50" s="117">
        <f t="shared" si="13"/>
        <v>0</v>
      </c>
      <c r="H50" s="168">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20" priority="3" operator="greaterThan">
      <formula>1</formula>
    </cfRule>
  </conditionalFormatting>
  <conditionalFormatting sqref="F6:F14">
    <cfRule type="expression" dxfId="19" priority="2">
      <formula>F6&gt;E6</formula>
    </cfRule>
  </conditionalFormatting>
  <conditionalFormatting sqref="H6:H14">
    <cfRule type="expression" dxfId="18" priority="1">
      <formula>H6&gt;E6</formula>
    </cfRule>
  </conditionalFormatting>
  <dataValidations count="2">
    <dataValidation type="list" allowBlank="1" showInputMessage="1" showErrorMessage="1" sqref="D45:D50">
      <formula1>Other</formula1>
    </dataValidation>
    <dataValidation type="list" allowBlank="1" showInputMessage="1" showErrorMessage="1" sqref="D18:D28">
      <formula1>Units</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49">
        <v>0</v>
      </c>
      <c r="I6" s="9">
        <f t="shared" ref="I6:I14" si="0">IFERROR(H6/E6,0)</f>
        <v>0</v>
      </c>
      <c r="J6" s="130">
        <f>E6-(F6+H6)</f>
        <v>0</v>
      </c>
      <c r="K6" s="67"/>
    </row>
    <row r="7" spans="1:11" x14ac:dyDescent="0.2">
      <c r="A7" s="213"/>
      <c r="B7" s="123"/>
      <c r="C7" s="97"/>
      <c r="D7" s="120"/>
      <c r="E7" s="148">
        <f>B7*C7*D7</f>
        <v>0</v>
      </c>
      <c r="F7" s="26">
        <v>0</v>
      </c>
      <c r="G7" s="10">
        <f t="shared" ref="G7:G14" si="1">IFERROR(F7/E7,0)</f>
        <v>0</v>
      </c>
      <c r="H7" s="111">
        <v>0</v>
      </c>
      <c r="I7" s="10">
        <f t="shared" si="0"/>
        <v>0</v>
      </c>
      <c r="J7" s="136">
        <f>E7-(F7+H7)</f>
        <v>0</v>
      </c>
      <c r="K7" s="68"/>
    </row>
    <row r="8" spans="1:11" x14ac:dyDescent="0.2">
      <c r="A8" s="213"/>
      <c r="B8" s="123"/>
      <c r="C8" s="97"/>
      <c r="D8" s="120"/>
      <c r="E8" s="129">
        <f t="shared" ref="E8:E14" si="2">B8*C8*D8</f>
        <v>0</v>
      </c>
      <c r="F8" s="26">
        <v>0</v>
      </c>
      <c r="G8" s="10">
        <f t="shared" si="1"/>
        <v>0</v>
      </c>
      <c r="H8" s="111">
        <v>0</v>
      </c>
      <c r="I8" s="10">
        <f t="shared" si="0"/>
        <v>0</v>
      </c>
      <c r="J8" s="136">
        <f t="shared" ref="J8:J13" si="3">E8-(F8+H8)</f>
        <v>0</v>
      </c>
      <c r="K8" s="68"/>
    </row>
    <row r="9" spans="1:11" x14ac:dyDescent="0.2">
      <c r="A9" s="213"/>
      <c r="B9" s="123"/>
      <c r="C9" s="97"/>
      <c r="D9" s="120"/>
      <c r="E9" s="129">
        <f t="shared" si="2"/>
        <v>0</v>
      </c>
      <c r="F9" s="26">
        <v>0</v>
      </c>
      <c r="G9" s="10">
        <f t="shared" si="1"/>
        <v>0</v>
      </c>
      <c r="H9" s="111">
        <v>0</v>
      </c>
      <c r="I9" s="10">
        <f t="shared" si="0"/>
        <v>0</v>
      </c>
      <c r="J9" s="136">
        <f t="shared" si="3"/>
        <v>0</v>
      </c>
      <c r="K9" s="68"/>
    </row>
    <row r="10" spans="1:11" x14ac:dyDescent="0.2">
      <c r="A10" s="213"/>
      <c r="B10" s="123"/>
      <c r="C10" s="97"/>
      <c r="D10" s="120"/>
      <c r="E10" s="129">
        <f t="shared" si="2"/>
        <v>0</v>
      </c>
      <c r="F10" s="26">
        <v>0</v>
      </c>
      <c r="G10" s="10">
        <f t="shared" si="1"/>
        <v>0</v>
      </c>
      <c r="H10" s="111">
        <v>0</v>
      </c>
      <c r="I10" s="10">
        <f t="shared" si="0"/>
        <v>0</v>
      </c>
      <c r="J10" s="136">
        <f t="shared" si="3"/>
        <v>0</v>
      </c>
      <c r="K10" s="68"/>
    </row>
    <row r="11" spans="1:11" x14ac:dyDescent="0.2">
      <c r="A11" s="213"/>
      <c r="B11" s="123"/>
      <c r="C11" s="97"/>
      <c r="D11" s="120"/>
      <c r="E11" s="129">
        <f t="shared" si="2"/>
        <v>0</v>
      </c>
      <c r="F11" s="26">
        <v>0</v>
      </c>
      <c r="G11" s="10">
        <f t="shared" si="1"/>
        <v>0</v>
      </c>
      <c r="H11" s="111">
        <v>0</v>
      </c>
      <c r="I11" s="10">
        <f t="shared" si="0"/>
        <v>0</v>
      </c>
      <c r="J11" s="136">
        <f t="shared" si="3"/>
        <v>0</v>
      </c>
      <c r="K11" s="68"/>
    </row>
    <row r="12" spans="1:11" x14ac:dyDescent="0.2">
      <c r="A12" s="213"/>
      <c r="B12" s="123"/>
      <c r="C12" s="97"/>
      <c r="D12" s="120"/>
      <c r="E12" s="129">
        <f t="shared" si="2"/>
        <v>0</v>
      </c>
      <c r="F12" s="26">
        <v>0</v>
      </c>
      <c r="G12" s="10">
        <f t="shared" si="1"/>
        <v>0</v>
      </c>
      <c r="H12" s="111">
        <v>0</v>
      </c>
      <c r="I12" s="10">
        <f t="shared" si="0"/>
        <v>0</v>
      </c>
      <c r="J12" s="136">
        <f t="shared" si="3"/>
        <v>0</v>
      </c>
      <c r="K12" s="68"/>
    </row>
    <row r="13" spans="1:11" x14ac:dyDescent="0.2">
      <c r="A13" s="213"/>
      <c r="B13" s="123"/>
      <c r="C13" s="97"/>
      <c r="D13" s="120"/>
      <c r="E13" s="128">
        <f t="shared" si="2"/>
        <v>0</v>
      </c>
      <c r="F13" s="26">
        <v>0</v>
      </c>
      <c r="G13" s="10">
        <f t="shared" si="1"/>
        <v>0</v>
      </c>
      <c r="H13" s="111">
        <v>0</v>
      </c>
      <c r="I13" s="10">
        <f t="shared" si="0"/>
        <v>0</v>
      </c>
      <c r="J13" s="136">
        <f t="shared" si="3"/>
        <v>0</v>
      </c>
      <c r="K13" s="68"/>
    </row>
    <row r="14" spans="1:11" ht="15.75" thickBot="1" x14ac:dyDescent="0.25">
      <c r="A14" s="213"/>
      <c r="B14" s="124"/>
      <c r="C14" s="98"/>
      <c r="D14" s="121"/>
      <c r="E14" s="44">
        <f t="shared" si="2"/>
        <v>0</v>
      </c>
      <c r="F14" s="147">
        <v>0</v>
      </c>
      <c r="G14" s="11">
        <f t="shared" si="1"/>
        <v>0</v>
      </c>
      <c r="H14" s="112">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13">
        <f>IF(F18="",0,E18-F18)</f>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13">
        <f t="shared" ref="H19:H28" si="7">IF(F19="",0,E19-F19)</f>
        <v>0</v>
      </c>
      <c r="I19" s="15">
        <f t="shared" si="5"/>
        <v>0</v>
      </c>
      <c r="J19" s="138">
        <f>E19-(F19+H19)</f>
        <v>0</v>
      </c>
      <c r="K19" s="133"/>
    </row>
    <row r="20" spans="1:11" x14ac:dyDescent="0.2">
      <c r="A20" s="230"/>
      <c r="B20" s="78"/>
      <c r="C20" s="79"/>
      <c r="D20" s="110"/>
      <c r="E20" s="38">
        <f t="shared" si="6"/>
        <v>0</v>
      </c>
      <c r="F20" s="86">
        <v>0</v>
      </c>
      <c r="G20" s="15">
        <f t="shared" si="4"/>
        <v>0</v>
      </c>
      <c r="H20" s="113">
        <f t="shared" si="7"/>
        <v>0</v>
      </c>
      <c r="I20" s="15">
        <f t="shared" si="5"/>
        <v>0</v>
      </c>
      <c r="J20" s="138">
        <f t="shared" ref="J20:J27" si="8">E20-(F20+H20)</f>
        <v>0</v>
      </c>
      <c r="K20" s="133"/>
    </row>
    <row r="21" spans="1:11" x14ac:dyDescent="0.2">
      <c r="A21" s="230"/>
      <c r="B21" s="78"/>
      <c r="C21" s="79"/>
      <c r="D21" s="110"/>
      <c r="E21" s="38">
        <f t="shared" si="6"/>
        <v>0</v>
      </c>
      <c r="F21" s="86">
        <v>0</v>
      </c>
      <c r="G21" s="15">
        <f t="shared" si="4"/>
        <v>0</v>
      </c>
      <c r="H21" s="113">
        <f t="shared" si="7"/>
        <v>0</v>
      </c>
      <c r="I21" s="15">
        <f t="shared" si="5"/>
        <v>0</v>
      </c>
      <c r="J21" s="138">
        <f t="shared" si="8"/>
        <v>0</v>
      </c>
      <c r="K21" s="133"/>
    </row>
    <row r="22" spans="1:11" x14ac:dyDescent="0.2">
      <c r="A22" s="230"/>
      <c r="B22" s="78"/>
      <c r="C22" s="79"/>
      <c r="D22" s="110"/>
      <c r="E22" s="38">
        <f t="shared" si="6"/>
        <v>0</v>
      </c>
      <c r="F22" s="86">
        <v>0</v>
      </c>
      <c r="G22" s="15">
        <f t="shared" si="4"/>
        <v>0</v>
      </c>
      <c r="H22" s="113">
        <f t="shared" si="7"/>
        <v>0</v>
      </c>
      <c r="I22" s="15">
        <f t="shared" si="5"/>
        <v>0</v>
      </c>
      <c r="J22" s="138">
        <f t="shared" si="8"/>
        <v>0</v>
      </c>
      <c r="K22" s="133"/>
    </row>
    <row r="23" spans="1:11" x14ac:dyDescent="0.2">
      <c r="A23" s="230"/>
      <c r="B23" s="80"/>
      <c r="C23" s="81"/>
      <c r="D23" s="82"/>
      <c r="E23" s="38">
        <f t="shared" si="6"/>
        <v>0</v>
      </c>
      <c r="F23" s="26">
        <v>0</v>
      </c>
      <c r="G23" s="10">
        <f t="shared" si="4"/>
        <v>0</v>
      </c>
      <c r="H23" s="114">
        <f t="shared" si="7"/>
        <v>0</v>
      </c>
      <c r="I23" s="10">
        <f t="shared" si="5"/>
        <v>0</v>
      </c>
      <c r="J23" s="138">
        <f t="shared" si="8"/>
        <v>0</v>
      </c>
      <c r="K23" s="68"/>
    </row>
    <row r="24" spans="1:11" x14ac:dyDescent="0.2">
      <c r="A24" s="230"/>
      <c r="B24" s="80"/>
      <c r="C24" s="81"/>
      <c r="D24" s="82"/>
      <c r="E24" s="38">
        <f t="shared" si="6"/>
        <v>0</v>
      </c>
      <c r="F24" s="26">
        <v>0</v>
      </c>
      <c r="G24" s="10">
        <f t="shared" si="4"/>
        <v>0</v>
      </c>
      <c r="H24" s="114">
        <f t="shared" si="7"/>
        <v>0</v>
      </c>
      <c r="I24" s="10">
        <f t="shared" si="5"/>
        <v>0</v>
      </c>
      <c r="J24" s="138">
        <f t="shared" si="8"/>
        <v>0</v>
      </c>
      <c r="K24" s="68"/>
    </row>
    <row r="25" spans="1:11" x14ac:dyDescent="0.2">
      <c r="A25" s="230"/>
      <c r="B25" s="80"/>
      <c r="C25" s="81"/>
      <c r="D25" s="82"/>
      <c r="E25" s="38">
        <f t="shared" si="6"/>
        <v>0</v>
      </c>
      <c r="F25" s="26">
        <v>0</v>
      </c>
      <c r="G25" s="10">
        <f t="shared" si="4"/>
        <v>0</v>
      </c>
      <c r="H25" s="114">
        <f t="shared" si="7"/>
        <v>0</v>
      </c>
      <c r="I25" s="10">
        <f t="shared" si="5"/>
        <v>0</v>
      </c>
      <c r="J25" s="138">
        <f t="shared" si="8"/>
        <v>0</v>
      </c>
      <c r="K25" s="68"/>
    </row>
    <row r="26" spans="1:11" x14ac:dyDescent="0.2">
      <c r="A26" s="230"/>
      <c r="B26" s="80"/>
      <c r="C26" s="81"/>
      <c r="D26" s="82"/>
      <c r="E26" s="38">
        <f t="shared" si="6"/>
        <v>0</v>
      </c>
      <c r="F26" s="26">
        <v>0</v>
      </c>
      <c r="G26" s="10">
        <f t="shared" si="4"/>
        <v>0</v>
      </c>
      <c r="H26" s="114">
        <f t="shared" si="7"/>
        <v>0</v>
      </c>
      <c r="I26" s="10">
        <f t="shared" si="5"/>
        <v>0</v>
      </c>
      <c r="J26" s="138">
        <f t="shared" si="8"/>
        <v>0</v>
      </c>
      <c r="K26" s="68"/>
    </row>
    <row r="27" spans="1:11" x14ac:dyDescent="0.2">
      <c r="A27" s="230"/>
      <c r="B27" s="80"/>
      <c r="C27" s="81"/>
      <c r="D27" s="82"/>
      <c r="E27" s="38">
        <f t="shared" si="6"/>
        <v>0</v>
      </c>
      <c r="F27" s="26">
        <v>0</v>
      </c>
      <c r="G27" s="10">
        <f t="shared" si="4"/>
        <v>0</v>
      </c>
      <c r="H27" s="114">
        <f t="shared" si="7"/>
        <v>0</v>
      </c>
      <c r="I27" s="10">
        <f t="shared" si="5"/>
        <v>0</v>
      </c>
      <c r="J27" s="138">
        <f t="shared" si="8"/>
        <v>0</v>
      </c>
      <c r="K27" s="68"/>
    </row>
    <row r="28" spans="1:11" ht="15.75" thickBot="1" x14ac:dyDescent="0.25">
      <c r="A28" s="230"/>
      <c r="B28" s="83"/>
      <c r="C28" s="84"/>
      <c r="D28" s="85"/>
      <c r="E28" s="55">
        <f t="shared" si="6"/>
        <v>0</v>
      </c>
      <c r="F28" s="27">
        <v>0</v>
      </c>
      <c r="G28" s="11">
        <f t="shared" si="4"/>
        <v>0</v>
      </c>
      <c r="H28" s="115">
        <f t="shared" si="7"/>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9">IFERROR(F32/E32,0)</f>
        <v>0</v>
      </c>
      <c r="H32" s="113">
        <v>0</v>
      </c>
      <c r="I32" s="15">
        <f t="shared" ref="I32:I42" si="10">IFERROR(H32/E32,0)</f>
        <v>0</v>
      </c>
      <c r="J32" s="138">
        <f>E32-(F32+H32)</f>
        <v>0</v>
      </c>
      <c r="K32" s="67"/>
    </row>
    <row r="33" spans="1:11" x14ac:dyDescent="0.2">
      <c r="A33" s="226"/>
      <c r="B33" s="87"/>
      <c r="C33" s="79"/>
      <c r="D33" s="110"/>
      <c r="E33" s="38">
        <f t="shared" ref="E33:E41" si="11">B33*C33</f>
        <v>0</v>
      </c>
      <c r="F33" s="86">
        <v>0</v>
      </c>
      <c r="G33" s="15">
        <f t="shared" si="9"/>
        <v>0</v>
      </c>
      <c r="H33" s="113">
        <v>0</v>
      </c>
      <c r="I33" s="15">
        <f t="shared" si="10"/>
        <v>0</v>
      </c>
      <c r="J33" s="138">
        <f>E33-(F33+H33)</f>
        <v>0</v>
      </c>
      <c r="K33" s="133"/>
    </row>
    <row r="34" spans="1:11" x14ac:dyDescent="0.2">
      <c r="A34" s="226"/>
      <c r="B34" s="87"/>
      <c r="C34" s="79"/>
      <c r="D34" s="110"/>
      <c r="E34" s="38">
        <f t="shared" si="11"/>
        <v>0</v>
      </c>
      <c r="F34" s="86">
        <v>0</v>
      </c>
      <c r="G34" s="15">
        <f t="shared" si="9"/>
        <v>0</v>
      </c>
      <c r="H34" s="113">
        <v>0</v>
      </c>
      <c r="I34" s="15">
        <f t="shared" si="10"/>
        <v>0</v>
      </c>
      <c r="J34" s="138">
        <f t="shared" ref="J34:J41" si="12">E34-(F34+H34)</f>
        <v>0</v>
      </c>
      <c r="K34" s="133"/>
    </row>
    <row r="35" spans="1:11" x14ac:dyDescent="0.2">
      <c r="A35" s="226"/>
      <c r="B35" s="87"/>
      <c r="C35" s="79"/>
      <c r="D35" s="110"/>
      <c r="E35" s="38">
        <f t="shared" si="11"/>
        <v>0</v>
      </c>
      <c r="F35" s="86">
        <v>0</v>
      </c>
      <c r="G35" s="15">
        <f t="shared" si="9"/>
        <v>0</v>
      </c>
      <c r="H35" s="113">
        <v>0</v>
      </c>
      <c r="I35" s="15">
        <f t="shared" si="10"/>
        <v>0</v>
      </c>
      <c r="J35" s="138">
        <f t="shared" si="12"/>
        <v>0</v>
      </c>
      <c r="K35" s="133"/>
    </row>
    <row r="36" spans="1:11" x14ac:dyDescent="0.2">
      <c r="A36" s="226"/>
      <c r="B36" s="87"/>
      <c r="C36" s="79"/>
      <c r="D36" s="110"/>
      <c r="E36" s="40">
        <f t="shared" si="11"/>
        <v>0</v>
      </c>
      <c r="F36" s="86">
        <v>0</v>
      </c>
      <c r="G36" s="10">
        <f t="shared" si="9"/>
        <v>0</v>
      </c>
      <c r="H36" s="114">
        <v>0</v>
      </c>
      <c r="I36" s="10">
        <f t="shared" si="10"/>
        <v>0</v>
      </c>
      <c r="J36" s="138">
        <f t="shared" si="12"/>
        <v>0</v>
      </c>
      <c r="K36" s="68"/>
    </row>
    <row r="37" spans="1:11" x14ac:dyDescent="0.2">
      <c r="A37" s="226"/>
      <c r="B37" s="88"/>
      <c r="C37" s="89"/>
      <c r="D37" s="5"/>
      <c r="E37" s="40">
        <f t="shared" si="11"/>
        <v>0</v>
      </c>
      <c r="F37" s="86">
        <v>0</v>
      </c>
      <c r="G37" s="10">
        <f t="shared" si="9"/>
        <v>0</v>
      </c>
      <c r="H37" s="114">
        <v>0</v>
      </c>
      <c r="I37" s="10">
        <f t="shared" si="10"/>
        <v>0</v>
      </c>
      <c r="J37" s="138">
        <f t="shared" si="12"/>
        <v>0</v>
      </c>
      <c r="K37" s="68"/>
    </row>
    <row r="38" spans="1:11" x14ac:dyDescent="0.2">
      <c r="A38" s="226"/>
      <c r="B38" s="88"/>
      <c r="C38" s="89"/>
      <c r="D38" s="5"/>
      <c r="E38" s="40">
        <f t="shared" si="11"/>
        <v>0</v>
      </c>
      <c r="F38" s="86">
        <v>0</v>
      </c>
      <c r="G38" s="10">
        <f t="shared" si="9"/>
        <v>0</v>
      </c>
      <c r="H38" s="114">
        <v>0</v>
      </c>
      <c r="I38" s="10">
        <f t="shared" si="10"/>
        <v>0</v>
      </c>
      <c r="J38" s="138">
        <f t="shared" si="12"/>
        <v>0</v>
      </c>
      <c r="K38" s="68"/>
    </row>
    <row r="39" spans="1:11" x14ac:dyDescent="0.2">
      <c r="A39" s="226"/>
      <c r="B39" s="88"/>
      <c r="C39" s="89"/>
      <c r="D39" s="5"/>
      <c r="E39" s="40">
        <f t="shared" si="11"/>
        <v>0</v>
      </c>
      <c r="F39" s="86">
        <v>0</v>
      </c>
      <c r="G39" s="10">
        <f t="shared" si="9"/>
        <v>0</v>
      </c>
      <c r="H39" s="114">
        <v>0</v>
      </c>
      <c r="I39" s="10">
        <f t="shared" si="10"/>
        <v>0</v>
      </c>
      <c r="J39" s="138">
        <f t="shared" si="12"/>
        <v>0</v>
      </c>
      <c r="K39" s="68"/>
    </row>
    <row r="40" spans="1:11" x14ac:dyDescent="0.2">
      <c r="A40" s="226"/>
      <c r="B40" s="88"/>
      <c r="C40" s="89"/>
      <c r="D40" s="5"/>
      <c r="E40" s="40">
        <f t="shared" si="11"/>
        <v>0</v>
      </c>
      <c r="F40" s="151">
        <v>0</v>
      </c>
      <c r="G40" s="10">
        <f t="shared" si="9"/>
        <v>0</v>
      </c>
      <c r="H40" s="114">
        <v>0</v>
      </c>
      <c r="I40" s="10">
        <f t="shared" si="10"/>
        <v>0</v>
      </c>
      <c r="J40" s="138">
        <f t="shared" si="12"/>
        <v>0</v>
      </c>
      <c r="K40" s="68"/>
    </row>
    <row r="41" spans="1:11" ht="15.75" thickBot="1" x14ac:dyDescent="0.25">
      <c r="A41" s="226"/>
      <c r="B41" s="90"/>
      <c r="C41" s="91"/>
      <c r="D41" s="6"/>
      <c r="E41" s="41">
        <f t="shared" si="11"/>
        <v>0</v>
      </c>
      <c r="F41" s="152">
        <v>0</v>
      </c>
      <c r="G41" s="117">
        <f t="shared" si="9"/>
        <v>0</v>
      </c>
      <c r="H41" s="115">
        <v>0</v>
      </c>
      <c r="I41" s="11">
        <f t="shared" si="10"/>
        <v>0</v>
      </c>
      <c r="J41" s="153">
        <f t="shared" si="12"/>
        <v>0</v>
      </c>
      <c r="K41" s="69"/>
    </row>
    <row r="42" spans="1:11" x14ac:dyDescent="0.2">
      <c r="A42" s="7"/>
      <c r="B42" s="60"/>
      <c r="C42" s="8"/>
      <c r="D42" s="60"/>
      <c r="E42" s="39">
        <f>SUM(E32:E41)</f>
        <v>0</v>
      </c>
      <c r="F42" s="29">
        <f>SUM(F32:F41)</f>
        <v>0</v>
      </c>
      <c r="G42" s="173">
        <f t="shared" si="9"/>
        <v>0</v>
      </c>
      <c r="H42" s="30">
        <f>SUM(H32:H41)</f>
        <v>0</v>
      </c>
      <c r="I42" s="174">
        <f t="shared" si="10"/>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13">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14">
        <v>0</v>
      </c>
      <c r="I46" s="10">
        <f t="shared" si="14"/>
        <v>0</v>
      </c>
      <c r="J46" s="138">
        <f t="shared" ref="J46:J50" si="16">E46-(F46+H46)</f>
        <v>0</v>
      </c>
      <c r="K46" s="68"/>
    </row>
    <row r="47" spans="1:11" x14ac:dyDescent="0.2">
      <c r="A47" s="211"/>
      <c r="B47" s="102"/>
      <c r="C47" s="94"/>
      <c r="D47" s="82"/>
      <c r="E47" s="40">
        <f t="shared" si="15"/>
        <v>0</v>
      </c>
      <c r="F47" s="155">
        <v>0</v>
      </c>
      <c r="G47" s="10">
        <f t="shared" si="13"/>
        <v>0</v>
      </c>
      <c r="H47" s="114">
        <v>0</v>
      </c>
      <c r="I47" s="10">
        <f t="shared" si="14"/>
        <v>0</v>
      </c>
      <c r="J47" s="138">
        <f t="shared" si="16"/>
        <v>0</v>
      </c>
      <c r="K47" s="68"/>
    </row>
    <row r="48" spans="1:11" x14ac:dyDescent="0.2">
      <c r="A48" s="211"/>
      <c r="B48" s="100"/>
      <c r="C48" s="94"/>
      <c r="D48" s="82"/>
      <c r="E48" s="40">
        <f t="shared" si="15"/>
        <v>0</v>
      </c>
      <c r="F48" s="155">
        <v>0</v>
      </c>
      <c r="G48" s="10">
        <f t="shared" si="13"/>
        <v>0</v>
      </c>
      <c r="H48" s="114">
        <v>0</v>
      </c>
      <c r="I48" s="10">
        <f t="shared" si="14"/>
        <v>0</v>
      </c>
      <c r="J48" s="138">
        <f t="shared" si="16"/>
        <v>0</v>
      </c>
      <c r="K48" s="68"/>
    </row>
    <row r="49" spans="1:11" x14ac:dyDescent="0.2">
      <c r="A49" s="211"/>
      <c r="B49" s="100"/>
      <c r="C49" s="94"/>
      <c r="D49" s="82"/>
      <c r="E49" s="40">
        <f t="shared" si="15"/>
        <v>0</v>
      </c>
      <c r="F49" s="156">
        <v>0</v>
      </c>
      <c r="G49" s="10">
        <f t="shared" si="13"/>
        <v>0</v>
      </c>
      <c r="H49" s="114">
        <v>0</v>
      </c>
      <c r="I49" s="10">
        <f t="shared" si="14"/>
        <v>0</v>
      </c>
      <c r="J49" s="138">
        <f t="shared" si="16"/>
        <v>0</v>
      </c>
      <c r="K49" s="68"/>
    </row>
    <row r="50" spans="1:11" ht="15.75" thickBot="1" x14ac:dyDescent="0.25">
      <c r="A50" s="212"/>
      <c r="B50" s="101"/>
      <c r="C50" s="95"/>
      <c r="D50" s="85"/>
      <c r="E50" s="41">
        <f t="shared" si="15"/>
        <v>0</v>
      </c>
      <c r="F50" s="152">
        <v>0</v>
      </c>
      <c r="G50" s="117">
        <f t="shared" si="13"/>
        <v>0</v>
      </c>
      <c r="H50" s="115">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17" priority="3" operator="greaterThan">
      <formula>1</formula>
    </cfRule>
  </conditionalFormatting>
  <conditionalFormatting sqref="F6:F14">
    <cfRule type="expression" dxfId="16" priority="2">
      <formula>F6&gt;E6</formula>
    </cfRule>
  </conditionalFormatting>
  <conditionalFormatting sqref="H6:H14">
    <cfRule type="expression" dxfId="15" priority="1">
      <formula>H6&gt;E6</formula>
    </cfRule>
  </conditionalFormatting>
  <dataValidations count="2">
    <dataValidation type="list" allowBlank="1" showInputMessage="1" showErrorMessage="1" sqref="D18:D28">
      <formula1>Units</formula1>
    </dataValidation>
    <dataValidation type="list" allowBlank="1" showInputMessage="1" showErrorMessage="1" sqref="D45:D50">
      <formula1>Other</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49">
        <v>0</v>
      </c>
      <c r="I6" s="9">
        <f t="shared" ref="I6:I14" si="0">IFERROR(H6/E6,0)</f>
        <v>0</v>
      </c>
      <c r="J6" s="130">
        <f>E6-(F6+H6)</f>
        <v>0</v>
      </c>
      <c r="K6" s="67"/>
    </row>
    <row r="7" spans="1:11" x14ac:dyDescent="0.2">
      <c r="A7" s="213"/>
      <c r="B7" s="123"/>
      <c r="C7" s="97"/>
      <c r="D7" s="120"/>
      <c r="E7" s="148">
        <f>B7*C7*D7</f>
        <v>0</v>
      </c>
      <c r="F7" s="26">
        <v>0</v>
      </c>
      <c r="G7" s="10">
        <f t="shared" ref="G7:G14" si="1">IFERROR(F7/E7,0)</f>
        <v>0</v>
      </c>
      <c r="H7" s="111">
        <v>0</v>
      </c>
      <c r="I7" s="10">
        <f t="shared" si="0"/>
        <v>0</v>
      </c>
      <c r="J7" s="136">
        <f>E7-(F7+H7)</f>
        <v>0</v>
      </c>
      <c r="K7" s="68"/>
    </row>
    <row r="8" spans="1:11" x14ac:dyDescent="0.2">
      <c r="A8" s="213"/>
      <c r="B8" s="123"/>
      <c r="C8" s="97"/>
      <c r="D8" s="120"/>
      <c r="E8" s="129">
        <f t="shared" ref="E8:E14" si="2">B8*C8*D8</f>
        <v>0</v>
      </c>
      <c r="F8" s="26">
        <v>0</v>
      </c>
      <c r="G8" s="10">
        <f t="shared" si="1"/>
        <v>0</v>
      </c>
      <c r="H8" s="111">
        <v>0</v>
      </c>
      <c r="I8" s="10">
        <f t="shared" si="0"/>
        <v>0</v>
      </c>
      <c r="J8" s="136">
        <f t="shared" ref="J8:J13" si="3">E8-(F8+H8)</f>
        <v>0</v>
      </c>
      <c r="K8" s="68"/>
    </row>
    <row r="9" spans="1:11" x14ac:dyDescent="0.2">
      <c r="A9" s="213"/>
      <c r="B9" s="123"/>
      <c r="C9" s="97"/>
      <c r="D9" s="120"/>
      <c r="E9" s="129">
        <f t="shared" si="2"/>
        <v>0</v>
      </c>
      <c r="F9" s="26">
        <v>0</v>
      </c>
      <c r="G9" s="10">
        <f t="shared" si="1"/>
        <v>0</v>
      </c>
      <c r="H9" s="111">
        <v>0</v>
      </c>
      <c r="I9" s="10">
        <f t="shared" si="0"/>
        <v>0</v>
      </c>
      <c r="J9" s="136">
        <f t="shared" si="3"/>
        <v>0</v>
      </c>
      <c r="K9" s="68"/>
    </row>
    <row r="10" spans="1:11" x14ac:dyDescent="0.2">
      <c r="A10" s="213"/>
      <c r="B10" s="123"/>
      <c r="C10" s="97"/>
      <c r="D10" s="120"/>
      <c r="E10" s="129">
        <f t="shared" si="2"/>
        <v>0</v>
      </c>
      <c r="F10" s="26">
        <v>0</v>
      </c>
      <c r="G10" s="10">
        <f t="shared" si="1"/>
        <v>0</v>
      </c>
      <c r="H10" s="111">
        <v>0</v>
      </c>
      <c r="I10" s="10">
        <f t="shared" si="0"/>
        <v>0</v>
      </c>
      <c r="J10" s="136">
        <f t="shared" si="3"/>
        <v>0</v>
      </c>
      <c r="K10" s="68"/>
    </row>
    <row r="11" spans="1:11" x14ac:dyDescent="0.2">
      <c r="A11" s="213"/>
      <c r="B11" s="123"/>
      <c r="C11" s="97"/>
      <c r="D11" s="120"/>
      <c r="E11" s="129">
        <f t="shared" si="2"/>
        <v>0</v>
      </c>
      <c r="F11" s="26">
        <v>0</v>
      </c>
      <c r="G11" s="10">
        <f t="shared" si="1"/>
        <v>0</v>
      </c>
      <c r="H11" s="111">
        <v>0</v>
      </c>
      <c r="I11" s="10">
        <f t="shared" si="0"/>
        <v>0</v>
      </c>
      <c r="J11" s="136">
        <f t="shared" si="3"/>
        <v>0</v>
      </c>
      <c r="K11" s="68"/>
    </row>
    <row r="12" spans="1:11" x14ac:dyDescent="0.2">
      <c r="A12" s="213"/>
      <c r="B12" s="123"/>
      <c r="C12" s="97"/>
      <c r="D12" s="120"/>
      <c r="E12" s="129">
        <f t="shared" si="2"/>
        <v>0</v>
      </c>
      <c r="F12" s="26">
        <v>0</v>
      </c>
      <c r="G12" s="10">
        <f t="shared" si="1"/>
        <v>0</v>
      </c>
      <c r="H12" s="111">
        <v>0</v>
      </c>
      <c r="I12" s="10">
        <f t="shared" si="0"/>
        <v>0</v>
      </c>
      <c r="J12" s="136">
        <f t="shared" si="3"/>
        <v>0</v>
      </c>
      <c r="K12" s="68"/>
    </row>
    <row r="13" spans="1:11" x14ac:dyDescent="0.2">
      <c r="A13" s="213"/>
      <c r="B13" s="123"/>
      <c r="C13" s="97"/>
      <c r="D13" s="120"/>
      <c r="E13" s="128">
        <f t="shared" si="2"/>
        <v>0</v>
      </c>
      <c r="F13" s="26">
        <v>0</v>
      </c>
      <c r="G13" s="10">
        <f t="shared" si="1"/>
        <v>0</v>
      </c>
      <c r="H13" s="111">
        <v>0</v>
      </c>
      <c r="I13" s="10">
        <f t="shared" si="0"/>
        <v>0</v>
      </c>
      <c r="J13" s="136">
        <f t="shared" si="3"/>
        <v>0</v>
      </c>
      <c r="K13" s="68"/>
    </row>
    <row r="14" spans="1:11" ht="15.75" thickBot="1" x14ac:dyDescent="0.25">
      <c r="A14" s="213"/>
      <c r="B14" s="124"/>
      <c r="C14" s="98"/>
      <c r="D14" s="121"/>
      <c r="E14" s="44">
        <f t="shared" si="2"/>
        <v>0</v>
      </c>
      <c r="F14" s="147">
        <v>0</v>
      </c>
      <c r="G14" s="11">
        <f t="shared" si="1"/>
        <v>0</v>
      </c>
      <c r="H14" s="112">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13">
        <f>IF(F18="",0,E18-F18)</f>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13">
        <f t="shared" ref="H19:H28" si="7">IF(F19="",0,E19-F19)</f>
        <v>0</v>
      </c>
      <c r="I19" s="15">
        <f t="shared" si="5"/>
        <v>0</v>
      </c>
      <c r="J19" s="138">
        <f>E19-(F19+H19)</f>
        <v>0</v>
      </c>
      <c r="K19" s="133"/>
    </row>
    <row r="20" spans="1:11" x14ac:dyDescent="0.2">
      <c r="A20" s="230"/>
      <c r="B20" s="78"/>
      <c r="C20" s="79"/>
      <c r="D20" s="110"/>
      <c r="E20" s="38">
        <f t="shared" si="6"/>
        <v>0</v>
      </c>
      <c r="F20" s="86">
        <v>0</v>
      </c>
      <c r="G20" s="15">
        <f t="shared" si="4"/>
        <v>0</v>
      </c>
      <c r="H20" s="113">
        <f t="shared" si="7"/>
        <v>0</v>
      </c>
      <c r="I20" s="15">
        <f t="shared" si="5"/>
        <v>0</v>
      </c>
      <c r="J20" s="138">
        <f t="shared" ref="J20:J27" si="8">E20-(F20+H20)</f>
        <v>0</v>
      </c>
      <c r="K20" s="133"/>
    </row>
    <row r="21" spans="1:11" x14ac:dyDescent="0.2">
      <c r="A21" s="230"/>
      <c r="B21" s="78"/>
      <c r="C21" s="79"/>
      <c r="D21" s="110"/>
      <c r="E21" s="38">
        <f t="shared" si="6"/>
        <v>0</v>
      </c>
      <c r="F21" s="86">
        <v>0</v>
      </c>
      <c r="G21" s="15">
        <f t="shared" si="4"/>
        <v>0</v>
      </c>
      <c r="H21" s="113">
        <f t="shared" si="7"/>
        <v>0</v>
      </c>
      <c r="I21" s="15">
        <f t="shared" si="5"/>
        <v>0</v>
      </c>
      <c r="J21" s="138">
        <f t="shared" si="8"/>
        <v>0</v>
      </c>
      <c r="K21" s="133"/>
    </row>
    <row r="22" spans="1:11" x14ac:dyDescent="0.2">
      <c r="A22" s="230"/>
      <c r="B22" s="78"/>
      <c r="C22" s="79"/>
      <c r="D22" s="110"/>
      <c r="E22" s="38">
        <f t="shared" si="6"/>
        <v>0</v>
      </c>
      <c r="F22" s="86">
        <v>0</v>
      </c>
      <c r="G22" s="15">
        <f t="shared" si="4"/>
        <v>0</v>
      </c>
      <c r="H22" s="113">
        <f t="shared" si="7"/>
        <v>0</v>
      </c>
      <c r="I22" s="15">
        <f t="shared" si="5"/>
        <v>0</v>
      </c>
      <c r="J22" s="138">
        <f t="shared" si="8"/>
        <v>0</v>
      </c>
      <c r="K22" s="133"/>
    </row>
    <row r="23" spans="1:11" x14ac:dyDescent="0.2">
      <c r="A23" s="230"/>
      <c r="B23" s="80"/>
      <c r="C23" s="81"/>
      <c r="D23" s="82"/>
      <c r="E23" s="38">
        <f t="shared" si="6"/>
        <v>0</v>
      </c>
      <c r="F23" s="26">
        <v>0</v>
      </c>
      <c r="G23" s="10">
        <f t="shared" si="4"/>
        <v>0</v>
      </c>
      <c r="H23" s="114">
        <f t="shared" si="7"/>
        <v>0</v>
      </c>
      <c r="I23" s="10">
        <f t="shared" si="5"/>
        <v>0</v>
      </c>
      <c r="J23" s="138">
        <f t="shared" si="8"/>
        <v>0</v>
      </c>
      <c r="K23" s="68"/>
    </row>
    <row r="24" spans="1:11" x14ac:dyDescent="0.2">
      <c r="A24" s="230"/>
      <c r="B24" s="80"/>
      <c r="C24" s="81"/>
      <c r="D24" s="82"/>
      <c r="E24" s="38">
        <f t="shared" si="6"/>
        <v>0</v>
      </c>
      <c r="F24" s="26">
        <v>0</v>
      </c>
      <c r="G24" s="10">
        <f t="shared" si="4"/>
        <v>0</v>
      </c>
      <c r="H24" s="114">
        <f t="shared" si="7"/>
        <v>0</v>
      </c>
      <c r="I24" s="10">
        <f t="shared" si="5"/>
        <v>0</v>
      </c>
      <c r="J24" s="138">
        <f t="shared" si="8"/>
        <v>0</v>
      </c>
      <c r="K24" s="68"/>
    </row>
    <row r="25" spans="1:11" x14ac:dyDescent="0.2">
      <c r="A25" s="230"/>
      <c r="B25" s="80"/>
      <c r="C25" s="81"/>
      <c r="D25" s="82"/>
      <c r="E25" s="38">
        <f t="shared" si="6"/>
        <v>0</v>
      </c>
      <c r="F25" s="26">
        <v>0</v>
      </c>
      <c r="G25" s="10">
        <f t="shared" si="4"/>
        <v>0</v>
      </c>
      <c r="H25" s="114">
        <f t="shared" si="7"/>
        <v>0</v>
      </c>
      <c r="I25" s="10">
        <f t="shared" si="5"/>
        <v>0</v>
      </c>
      <c r="J25" s="138">
        <f t="shared" si="8"/>
        <v>0</v>
      </c>
      <c r="K25" s="68"/>
    </row>
    <row r="26" spans="1:11" x14ac:dyDescent="0.2">
      <c r="A26" s="230"/>
      <c r="B26" s="80"/>
      <c r="C26" s="81"/>
      <c r="D26" s="82"/>
      <c r="E26" s="38">
        <f t="shared" si="6"/>
        <v>0</v>
      </c>
      <c r="F26" s="26">
        <v>0</v>
      </c>
      <c r="G26" s="10">
        <f t="shared" si="4"/>
        <v>0</v>
      </c>
      <c r="H26" s="114">
        <f t="shared" si="7"/>
        <v>0</v>
      </c>
      <c r="I26" s="10">
        <f t="shared" si="5"/>
        <v>0</v>
      </c>
      <c r="J26" s="138">
        <f t="shared" si="8"/>
        <v>0</v>
      </c>
      <c r="K26" s="68"/>
    </row>
    <row r="27" spans="1:11" x14ac:dyDescent="0.2">
      <c r="A27" s="230"/>
      <c r="B27" s="80"/>
      <c r="C27" s="81"/>
      <c r="D27" s="82"/>
      <c r="E27" s="38">
        <f t="shared" si="6"/>
        <v>0</v>
      </c>
      <c r="F27" s="26">
        <v>0</v>
      </c>
      <c r="G27" s="10">
        <f t="shared" si="4"/>
        <v>0</v>
      </c>
      <c r="H27" s="114">
        <f t="shared" si="7"/>
        <v>0</v>
      </c>
      <c r="I27" s="10">
        <f t="shared" si="5"/>
        <v>0</v>
      </c>
      <c r="J27" s="138">
        <f t="shared" si="8"/>
        <v>0</v>
      </c>
      <c r="K27" s="68"/>
    </row>
    <row r="28" spans="1:11" ht="15.75" thickBot="1" x14ac:dyDescent="0.25">
      <c r="A28" s="230"/>
      <c r="B28" s="83"/>
      <c r="C28" s="84"/>
      <c r="D28" s="85"/>
      <c r="E28" s="55">
        <f t="shared" si="6"/>
        <v>0</v>
      </c>
      <c r="F28" s="27">
        <v>0</v>
      </c>
      <c r="G28" s="11">
        <f t="shared" si="4"/>
        <v>0</v>
      </c>
      <c r="H28" s="115">
        <f t="shared" si="7"/>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9">IFERROR(F32/E32,0)</f>
        <v>0</v>
      </c>
      <c r="H32" s="113">
        <v>0</v>
      </c>
      <c r="I32" s="15">
        <f t="shared" ref="I32:I42" si="10">IFERROR(H32/E32,0)</f>
        <v>0</v>
      </c>
      <c r="J32" s="138">
        <f>E32-(F32+H32)</f>
        <v>0</v>
      </c>
      <c r="K32" s="67"/>
    </row>
    <row r="33" spans="1:11" x14ac:dyDescent="0.2">
      <c r="A33" s="226"/>
      <c r="B33" s="87"/>
      <c r="C33" s="79"/>
      <c r="D33" s="110"/>
      <c r="E33" s="38">
        <f t="shared" ref="E33:E41" si="11">B33*C33</f>
        <v>0</v>
      </c>
      <c r="F33" s="86">
        <v>0</v>
      </c>
      <c r="G33" s="15">
        <f t="shared" si="9"/>
        <v>0</v>
      </c>
      <c r="H33" s="113">
        <v>0</v>
      </c>
      <c r="I33" s="15">
        <f t="shared" si="10"/>
        <v>0</v>
      </c>
      <c r="J33" s="138">
        <f>E33-(F33+H33)</f>
        <v>0</v>
      </c>
      <c r="K33" s="133"/>
    </row>
    <row r="34" spans="1:11" x14ac:dyDescent="0.2">
      <c r="A34" s="226"/>
      <c r="B34" s="87"/>
      <c r="C34" s="79"/>
      <c r="D34" s="110"/>
      <c r="E34" s="38">
        <f t="shared" si="11"/>
        <v>0</v>
      </c>
      <c r="F34" s="86">
        <v>0</v>
      </c>
      <c r="G34" s="15">
        <f t="shared" si="9"/>
        <v>0</v>
      </c>
      <c r="H34" s="113">
        <v>0</v>
      </c>
      <c r="I34" s="15">
        <f t="shared" si="10"/>
        <v>0</v>
      </c>
      <c r="J34" s="138">
        <f t="shared" ref="J34:J41" si="12">E34-(F34+H34)</f>
        <v>0</v>
      </c>
      <c r="K34" s="133"/>
    </row>
    <row r="35" spans="1:11" x14ac:dyDescent="0.2">
      <c r="A35" s="226"/>
      <c r="B35" s="87"/>
      <c r="C35" s="79"/>
      <c r="D35" s="110"/>
      <c r="E35" s="38">
        <f t="shared" si="11"/>
        <v>0</v>
      </c>
      <c r="F35" s="86">
        <v>0</v>
      </c>
      <c r="G35" s="15">
        <f t="shared" si="9"/>
        <v>0</v>
      </c>
      <c r="H35" s="113">
        <v>0</v>
      </c>
      <c r="I35" s="15">
        <f t="shared" si="10"/>
        <v>0</v>
      </c>
      <c r="J35" s="138">
        <f t="shared" si="12"/>
        <v>0</v>
      </c>
      <c r="K35" s="133"/>
    </row>
    <row r="36" spans="1:11" x14ac:dyDescent="0.2">
      <c r="A36" s="226"/>
      <c r="B36" s="87"/>
      <c r="C36" s="79"/>
      <c r="D36" s="110"/>
      <c r="E36" s="40">
        <f t="shared" si="11"/>
        <v>0</v>
      </c>
      <c r="F36" s="86">
        <v>0</v>
      </c>
      <c r="G36" s="10">
        <f t="shared" si="9"/>
        <v>0</v>
      </c>
      <c r="H36" s="114">
        <v>0</v>
      </c>
      <c r="I36" s="10">
        <f t="shared" si="10"/>
        <v>0</v>
      </c>
      <c r="J36" s="138">
        <f t="shared" si="12"/>
        <v>0</v>
      </c>
      <c r="K36" s="68"/>
    </row>
    <row r="37" spans="1:11" x14ac:dyDescent="0.2">
      <c r="A37" s="226"/>
      <c r="B37" s="88"/>
      <c r="C37" s="89"/>
      <c r="D37" s="5"/>
      <c r="E37" s="40">
        <f t="shared" si="11"/>
        <v>0</v>
      </c>
      <c r="F37" s="86">
        <v>0</v>
      </c>
      <c r="G37" s="10">
        <f t="shared" si="9"/>
        <v>0</v>
      </c>
      <c r="H37" s="114">
        <v>0</v>
      </c>
      <c r="I37" s="10">
        <f t="shared" si="10"/>
        <v>0</v>
      </c>
      <c r="J37" s="138">
        <f t="shared" si="12"/>
        <v>0</v>
      </c>
      <c r="K37" s="68"/>
    </row>
    <row r="38" spans="1:11" x14ac:dyDescent="0.2">
      <c r="A38" s="226"/>
      <c r="B38" s="88"/>
      <c r="C38" s="89"/>
      <c r="D38" s="5"/>
      <c r="E38" s="40">
        <f t="shared" si="11"/>
        <v>0</v>
      </c>
      <c r="F38" s="86">
        <v>0</v>
      </c>
      <c r="G38" s="10">
        <f t="shared" si="9"/>
        <v>0</v>
      </c>
      <c r="H38" s="114">
        <v>0</v>
      </c>
      <c r="I38" s="10">
        <f t="shared" si="10"/>
        <v>0</v>
      </c>
      <c r="J38" s="138">
        <f t="shared" si="12"/>
        <v>0</v>
      </c>
      <c r="K38" s="68"/>
    </row>
    <row r="39" spans="1:11" x14ac:dyDescent="0.2">
      <c r="A39" s="226"/>
      <c r="B39" s="88"/>
      <c r="C39" s="89"/>
      <c r="D39" s="5"/>
      <c r="E39" s="40">
        <f t="shared" si="11"/>
        <v>0</v>
      </c>
      <c r="F39" s="86">
        <v>0</v>
      </c>
      <c r="G39" s="10">
        <f t="shared" si="9"/>
        <v>0</v>
      </c>
      <c r="H39" s="114">
        <v>0</v>
      </c>
      <c r="I39" s="10">
        <f t="shared" si="10"/>
        <v>0</v>
      </c>
      <c r="J39" s="138">
        <f t="shared" si="12"/>
        <v>0</v>
      </c>
      <c r="K39" s="68"/>
    </row>
    <row r="40" spans="1:11" x14ac:dyDescent="0.2">
      <c r="A40" s="226"/>
      <c r="B40" s="88"/>
      <c r="C40" s="89"/>
      <c r="D40" s="5"/>
      <c r="E40" s="40">
        <f t="shared" si="11"/>
        <v>0</v>
      </c>
      <c r="F40" s="151">
        <v>0</v>
      </c>
      <c r="G40" s="10">
        <f t="shared" si="9"/>
        <v>0</v>
      </c>
      <c r="H40" s="114">
        <v>0</v>
      </c>
      <c r="I40" s="10">
        <f t="shared" si="10"/>
        <v>0</v>
      </c>
      <c r="J40" s="138">
        <f t="shared" si="12"/>
        <v>0</v>
      </c>
      <c r="K40" s="68"/>
    </row>
    <row r="41" spans="1:11" ht="15.75" thickBot="1" x14ac:dyDescent="0.25">
      <c r="A41" s="226"/>
      <c r="B41" s="90"/>
      <c r="C41" s="91"/>
      <c r="D41" s="6"/>
      <c r="E41" s="41">
        <f t="shared" si="11"/>
        <v>0</v>
      </c>
      <c r="F41" s="152">
        <v>0</v>
      </c>
      <c r="G41" s="117">
        <f t="shared" si="9"/>
        <v>0</v>
      </c>
      <c r="H41" s="115">
        <v>0</v>
      </c>
      <c r="I41" s="11">
        <f t="shared" si="10"/>
        <v>0</v>
      </c>
      <c r="J41" s="153">
        <f t="shared" si="12"/>
        <v>0</v>
      </c>
      <c r="K41" s="69"/>
    </row>
    <row r="42" spans="1:11" x14ac:dyDescent="0.2">
      <c r="A42" s="7"/>
      <c r="B42" s="60"/>
      <c r="C42" s="8"/>
      <c r="D42" s="60"/>
      <c r="E42" s="39">
        <f>SUM(E32:E41)</f>
        <v>0</v>
      </c>
      <c r="F42" s="29">
        <f>SUM(F32:F41)</f>
        <v>0</v>
      </c>
      <c r="G42" s="173">
        <f t="shared" si="9"/>
        <v>0</v>
      </c>
      <c r="H42" s="30">
        <f>SUM(H32:H41)</f>
        <v>0</v>
      </c>
      <c r="I42" s="174">
        <f t="shared" si="10"/>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13">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14">
        <v>0</v>
      </c>
      <c r="I46" s="10">
        <f t="shared" si="14"/>
        <v>0</v>
      </c>
      <c r="J46" s="138">
        <f t="shared" ref="J46:J50" si="16">E46-(F46+H46)</f>
        <v>0</v>
      </c>
      <c r="K46" s="68"/>
    </row>
    <row r="47" spans="1:11" x14ac:dyDescent="0.2">
      <c r="A47" s="211"/>
      <c r="B47" s="102"/>
      <c r="C47" s="94"/>
      <c r="D47" s="82"/>
      <c r="E47" s="40">
        <f t="shared" si="15"/>
        <v>0</v>
      </c>
      <c r="F47" s="155">
        <v>0</v>
      </c>
      <c r="G47" s="10">
        <f t="shared" si="13"/>
        <v>0</v>
      </c>
      <c r="H47" s="114">
        <v>0</v>
      </c>
      <c r="I47" s="10">
        <f t="shared" si="14"/>
        <v>0</v>
      </c>
      <c r="J47" s="138">
        <f t="shared" si="16"/>
        <v>0</v>
      </c>
      <c r="K47" s="68"/>
    </row>
    <row r="48" spans="1:11" x14ac:dyDescent="0.2">
      <c r="A48" s="211"/>
      <c r="B48" s="100"/>
      <c r="C48" s="94"/>
      <c r="D48" s="82"/>
      <c r="E48" s="40">
        <f t="shared" si="15"/>
        <v>0</v>
      </c>
      <c r="F48" s="155">
        <v>0</v>
      </c>
      <c r="G48" s="10">
        <f t="shared" si="13"/>
        <v>0</v>
      </c>
      <c r="H48" s="114">
        <v>0</v>
      </c>
      <c r="I48" s="10">
        <f t="shared" si="14"/>
        <v>0</v>
      </c>
      <c r="J48" s="138">
        <f t="shared" si="16"/>
        <v>0</v>
      </c>
      <c r="K48" s="68"/>
    </row>
    <row r="49" spans="1:11" x14ac:dyDescent="0.2">
      <c r="A49" s="211"/>
      <c r="B49" s="100"/>
      <c r="C49" s="94"/>
      <c r="D49" s="82"/>
      <c r="E49" s="40">
        <f t="shared" si="15"/>
        <v>0</v>
      </c>
      <c r="F49" s="156">
        <v>0</v>
      </c>
      <c r="G49" s="10">
        <f t="shared" si="13"/>
        <v>0</v>
      </c>
      <c r="H49" s="114">
        <v>0</v>
      </c>
      <c r="I49" s="10">
        <f t="shared" si="14"/>
        <v>0</v>
      </c>
      <c r="J49" s="138">
        <f t="shared" si="16"/>
        <v>0</v>
      </c>
      <c r="K49" s="68"/>
    </row>
    <row r="50" spans="1:11" ht="15.75" thickBot="1" x14ac:dyDescent="0.25">
      <c r="A50" s="212"/>
      <c r="B50" s="101"/>
      <c r="C50" s="95"/>
      <c r="D50" s="85"/>
      <c r="E50" s="41">
        <f t="shared" si="15"/>
        <v>0</v>
      </c>
      <c r="F50" s="152">
        <v>0</v>
      </c>
      <c r="G50" s="117">
        <f t="shared" si="13"/>
        <v>0</v>
      </c>
      <c r="H50" s="115">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14" priority="3" operator="greaterThan">
      <formula>1</formula>
    </cfRule>
  </conditionalFormatting>
  <conditionalFormatting sqref="F6:F14">
    <cfRule type="expression" dxfId="13" priority="2">
      <formula>F6&gt;E6</formula>
    </cfRule>
  </conditionalFormatting>
  <conditionalFormatting sqref="H6:H14">
    <cfRule type="expression" dxfId="12" priority="1">
      <formula>H6&gt;E6</formula>
    </cfRule>
  </conditionalFormatting>
  <dataValidations count="2">
    <dataValidation type="list" allowBlank="1" showInputMessage="1" showErrorMessage="1" sqref="D45:D50">
      <formula1>Other</formula1>
    </dataValidation>
    <dataValidation type="list" allowBlank="1" showInputMessage="1" showErrorMessage="1" sqref="D18:D28">
      <formula1>Units</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4"/>
  <sheetViews>
    <sheetView workbookViewId="0">
      <selection activeCell="I15" sqref="I15"/>
    </sheetView>
  </sheetViews>
  <sheetFormatPr defaultColWidth="9.140625" defaultRowHeight="15" x14ac:dyDescent="0.2"/>
  <cols>
    <col min="1" max="1" width="3.5703125" style="2" customWidth="1"/>
    <col min="2" max="2" width="10.28515625" style="1" customWidth="1"/>
    <col min="3" max="3" width="8.7109375" style="4" customWidth="1"/>
    <col min="4" max="4" width="9.85546875" style="1" customWidth="1"/>
    <col min="5" max="5" width="13.28515625" style="3" customWidth="1"/>
    <col min="6" max="6" width="13.7109375" style="2" customWidth="1"/>
    <col min="7" max="7" width="5.7109375" style="2" customWidth="1"/>
    <col min="8" max="8" width="11.85546875" style="2" customWidth="1"/>
    <col min="9" max="9" width="6.140625" style="2" customWidth="1"/>
    <col min="10" max="10" width="12" style="2" customWidth="1"/>
    <col min="11" max="11" width="19.85546875" style="2" customWidth="1"/>
    <col min="12" max="16384" width="9.140625" style="2"/>
  </cols>
  <sheetData>
    <row r="1" spans="1:11" ht="21.75" customHeight="1" thickBot="1" x14ac:dyDescent="0.3">
      <c r="A1" s="223">
        <f>Summary!D1</f>
        <v>0</v>
      </c>
      <c r="B1" s="224"/>
      <c r="C1" s="224"/>
      <c r="D1" s="224"/>
      <c r="E1" s="224"/>
      <c r="F1" s="224"/>
      <c r="G1" s="224"/>
      <c r="H1" s="224"/>
      <c r="I1" s="224"/>
      <c r="J1" s="224"/>
      <c r="K1" s="225"/>
    </row>
    <row r="2" spans="1:11" ht="29.45" customHeight="1" x14ac:dyDescent="0.2">
      <c r="A2" s="240" t="s">
        <v>44</v>
      </c>
      <c r="B2" s="235"/>
      <c r="C2" s="235"/>
      <c r="D2" s="235"/>
      <c r="E2" s="235"/>
      <c r="F2" s="235"/>
      <c r="G2" s="235"/>
      <c r="H2" s="235"/>
      <c r="I2" s="235"/>
      <c r="J2" s="236"/>
      <c r="K2" s="66" t="s">
        <v>39</v>
      </c>
    </row>
    <row r="3" spans="1:11" ht="37.9" customHeight="1" thickBot="1" x14ac:dyDescent="0.25">
      <c r="A3" s="237"/>
      <c r="B3" s="238"/>
      <c r="C3" s="238"/>
      <c r="D3" s="238"/>
      <c r="E3" s="238"/>
      <c r="F3" s="238"/>
      <c r="G3" s="238"/>
      <c r="H3" s="238"/>
      <c r="I3" s="238"/>
      <c r="J3" s="239"/>
      <c r="K3" s="150">
        <v>0</v>
      </c>
    </row>
    <row r="4" spans="1:11" ht="9" customHeight="1" thickBot="1" x14ac:dyDescent="0.25">
      <c r="A4" s="220"/>
      <c r="B4" s="221"/>
      <c r="C4" s="221"/>
      <c r="D4" s="221"/>
      <c r="E4" s="221"/>
      <c r="F4" s="221"/>
      <c r="G4" s="221"/>
      <c r="H4" s="221"/>
      <c r="I4" s="221"/>
      <c r="J4" s="221"/>
      <c r="K4" s="222"/>
    </row>
    <row r="5" spans="1:11" ht="45.75" customHeight="1" x14ac:dyDescent="0.25">
      <c r="A5" s="213" t="s">
        <v>7</v>
      </c>
      <c r="B5" s="118" t="s">
        <v>0</v>
      </c>
      <c r="C5" s="31" t="s">
        <v>3</v>
      </c>
      <c r="D5" s="32" t="s">
        <v>8</v>
      </c>
      <c r="E5" s="33" t="s">
        <v>4</v>
      </c>
      <c r="F5" s="215" t="s">
        <v>2</v>
      </c>
      <c r="G5" s="216"/>
      <c r="H5" s="214" t="s">
        <v>6</v>
      </c>
      <c r="I5" s="214"/>
      <c r="J5" s="131" t="s">
        <v>45</v>
      </c>
      <c r="K5" s="61" t="s">
        <v>11</v>
      </c>
    </row>
    <row r="6" spans="1:11" x14ac:dyDescent="0.2">
      <c r="A6" s="213"/>
      <c r="B6" s="122"/>
      <c r="C6" s="96"/>
      <c r="D6" s="119"/>
      <c r="E6" s="43">
        <f>B6*C6*D6</f>
        <v>0</v>
      </c>
      <c r="F6" s="26">
        <v>0</v>
      </c>
      <c r="G6" s="9">
        <f>IFERROR(F6/E6,0)</f>
        <v>0</v>
      </c>
      <c r="H6" s="149">
        <v>0</v>
      </c>
      <c r="I6" s="9">
        <f t="shared" ref="I6:I14" si="0">IFERROR(H6/E6,0)</f>
        <v>0</v>
      </c>
      <c r="J6" s="130">
        <f>E6-(F6+H6)</f>
        <v>0</v>
      </c>
      <c r="K6" s="67"/>
    </row>
    <row r="7" spans="1:11" x14ac:dyDescent="0.2">
      <c r="A7" s="213"/>
      <c r="B7" s="123"/>
      <c r="C7" s="97"/>
      <c r="D7" s="120"/>
      <c r="E7" s="148">
        <f>B7*C7*D7</f>
        <v>0</v>
      </c>
      <c r="F7" s="26">
        <v>0</v>
      </c>
      <c r="G7" s="10">
        <f t="shared" ref="G7:G14" si="1">IFERROR(F7/E7,0)</f>
        <v>0</v>
      </c>
      <c r="H7" s="111">
        <v>0</v>
      </c>
      <c r="I7" s="10">
        <f t="shared" si="0"/>
        <v>0</v>
      </c>
      <c r="J7" s="136">
        <f>E7-(F7+H7)</f>
        <v>0</v>
      </c>
      <c r="K7" s="68"/>
    </row>
    <row r="8" spans="1:11" x14ac:dyDescent="0.2">
      <c r="A8" s="213"/>
      <c r="B8" s="123"/>
      <c r="C8" s="97"/>
      <c r="D8" s="120"/>
      <c r="E8" s="129">
        <f t="shared" ref="E8:E14" si="2">B8*C8*D8</f>
        <v>0</v>
      </c>
      <c r="F8" s="26">
        <v>0</v>
      </c>
      <c r="G8" s="10">
        <f t="shared" si="1"/>
        <v>0</v>
      </c>
      <c r="H8" s="111">
        <v>0</v>
      </c>
      <c r="I8" s="10">
        <f t="shared" si="0"/>
        <v>0</v>
      </c>
      <c r="J8" s="136">
        <f t="shared" ref="J8:J13" si="3">E8-(F8+H8)</f>
        <v>0</v>
      </c>
      <c r="K8" s="68"/>
    </row>
    <row r="9" spans="1:11" x14ac:dyDescent="0.2">
      <c r="A9" s="213"/>
      <c r="B9" s="123"/>
      <c r="C9" s="97"/>
      <c r="D9" s="120"/>
      <c r="E9" s="129">
        <f t="shared" si="2"/>
        <v>0</v>
      </c>
      <c r="F9" s="26">
        <v>0</v>
      </c>
      <c r="G9" s="10">
        <f t="shared" si="1"/>
        <v>0</v>
      </c>
      <c r="H9" s="111">
        <v>0</v>
      </c>
      <c r="I9" s="10">
        <f t="shared" si="0"/>
        <v>0</v>
      </c>
      <c r="J9" s="136">
        <f t="shared" si="3"/>
        <v>0</v>
      </c>
      <c r="K9" s="68"/>
    </row>
    <row r="10" spans="1:11" x14ac:dyDescent="0.2">
      <c r="A10" s="213"/>
      <c r="B10" s="123"/>
      <c r="C10" s="97"/>
      <c r="D10" s="120"/>
      <c r="E10" s="129">
        <f t="shared" si="2"/>
        <v>0</v>
      </c>
      <c r="F10" s="26">
        <v>0</v>
      </c>
      <c r="G10" s="10">
        <f t="shared" si="1"/>
        <v>0</v>
      </c>
      <c r="H10" s="111">
        <v>0</v>
      </c>
      <c r="I10" s="10">
        <f t="shared" si="0"/>
        <v>0</v>
      </c>
      <c r="J10" s="136">
        <f t="shared" si="3"/>
        <v>0</v>
      </c>
      <c r="K10" s="68"/>
    </row>
    <row r="11" spans="1:11" x14ac:dyDescent="0.2">
      <c r="A11" s="213"/>
      <c r="B11" s="123"/>
      <c r="C11" s="97"/>
      <c r="D11" s="120"/>
      <c r="E11" s="129">
        <f t="shared" si="2"/>
        <v>0</v>
      </c>
      <c r="F11" s="26">
        <v>0</v>
      </c>
      <c r="G11" s="10">
        <f t="shared" si="1"/>
        <v>0</v>
      </c>
      <c r="H11" s="111">
        <v>0</v>
      </c>
      <c r="I11" s="10">
        <f t="shared" si="0"/>
        <v>0</v>
      </c>
      <c r="J11" s="136">
        <f t="shared" si="3"/>
        <v>0</v>
      </c>
      <c r="K11" s="68"/>
    </row>
    <row r="12" spans="1:11" x14ac:dyDescent="0.2">
      <c r="A12" s="213"/>
      <c r="B12" s="123"/>
      <c r="C12" s="97"/>
      <c r="D12" s="120"/>
      <c r="E12" s="129">
        <f t="shared" si="2"/>
        <v>0</v>
      </c>
      <c r="F12" s="26">
        <v>0</v>
      </c>
      <c r="G12" s="10">
        <f t="shared" si="1"/>
        <v>0</v>
      </c>
      <c r="H12" s="111">
        <v>0</v>
      </c>
      <c r="I12" s="10">
        <f t="shared" si="0"/>
        <v>0</v>
      </c>
      <c r="J12" s="136">
        <f t="shared" si="3"/>
        <v>0</v>
      </c>
      <c r="K12" s="68"/>
    </row>
    <row r="13" spans="1:11" x14ac:dyDescent="0.2">
      <c r="A13" s="213"/>
      <c r="B13" s="123"/>
      <c r="C13" s="97"/>
      <c r="D13" s="120"/>
      <c r="E13" s="128">
        <f t="shared" si="2"/>
        <v>0</v>
      </c>
      <c r="F13" s="26">
        <v>0</v>
      </c>
      <c r="G13" s="10">
        <f t="shared" si="1"/>
        <v>0</v>
      </c>
      <c r="H13" s="111">
        <v>0</v>
      </c>
      <c r="I13" s="10">
        <f t="shared" si="0"/>
        <v>0</v>
      </c>
      <c r="J13" s="136">
        <f t="shared" si="3"/>
        <v>0</v>
      </c>
      <c r="K13" s="68"/>
    </row>
    <row r="14" spans="1:11" ht="15.75" thickBot="1" x14ac:dyDescent="0.25">
      <c r="A14" s="213"/>
      <c r="B14" s="124"/>
      <c r="C14" s="98"/>
      <c r="D14" s="121"/>
      <c r="E14" s="44">
        <f t="shared" si="2"/>
        <v>0</v>
      </c>
      <c r="F14" s="147">
        <v>0</v>
      </c>
      <c r="G14" s="11">
        <f t="shared" si="1"/>
        <v>0</v>
      </c>
      <c r="H14" s="112">
        <v>0</v>
      </c>
      <c r="I14" s="11">
        <f t="shared" si="0"/>
        <v>0</v>
      </c>
      <c r="J14" s="137">
        <f>E14-(F14+H14)</f>
        <v>0</v>
      </c>
      <c r="K14" s="69"/>
    </row>
    <row r="15" spans="1:11" x14ac:dyDescent="0.2">
      <c r="A15" s="7"/>
      <c r="B15" s="60"/>
      <c r="C15" s="12" t="s">
        <v>10</v>
      </c>
      <c r="D15" s="13">
        <f>SUM(D6:D14)</f>
        <v>0</v>
      </c>
      <c r="E15" s="45">
        <f>SUM(E6:E14)</f>
        <v>0</v>
      </c>
      <c r="F15" s="28">
        <f>SUM(F6:F14)</f>
        <v>0</v>
      </c>
      <c r="G15" s="19">
        <f>IFERROR(F15/(F15+H15),0)</f>
        <v>0</v>
      </c>
      <c r="H15" s="157">
        <f>SUM(H6:H14)</f>
        <v>0</v>
      </c>
      <c r="I15" s="14">
        <f>IFERROR(H15/(F15+H15),0)</f>
        <v>0</v>
      </c>
      <c r="J15" s="135">
        <f>SUM(J6:J14)</f>
        <v>0</v>
      </c>
      <c r="K15" s="70"/>
    </row>
    <row r="16" spans="1:11" ht="9" customHeight="1" thickBot="1" x14ac:dyDescent="0.25">
      <c r="A16" s="220"/>
      <c r="B16" s="221"/>
      <c r="C16" s="221"/>
      <c r="D16" s="221"/>
      <c r="E16" s="221"/>
      <c r="F16" s="221"/>
      <c r="G16" s="221"/>
      <c r="H16" s="221"/>
      <c r="I16" s="221"/>
      <c r="J16" s="221"/>
      <c r="K16" s="222"/>
    </row>
    <row r="17" spans="1:11" ht="41.25" customHeight="1" x14ac:dyDescent="0.2">
      <c r="A17" s="230" t="s">
        <v>16</v>
      </c>
      <c r="B17" s="51" t="s">
        <v>12</v>
      </c>
      <c r="C17" s="52" t="s">
        <v>1</v>
      </c>
      <c r="D17" s="53" t="s">
        <v>13</v>
      </c>
      <c r="E17" s="54" t="s">
        <v>4</v>
      </c>
      <c r="F17" s="231" t="s">
        <v>2</v>
      </c>
      <c r="G17" s="232"/>
      <c r="H17" s="233" t="s">
        <v>6</v>
      </c>
      <c r="I17" s="233"/>
      <c r="J17" s="125"/>
      <c r="K17" s="71" t="s">
        <v>11</v>
      </c>
    </row>
    <row r="18" spans="1:11" x14ac:dyDescent="0.2">
      <c r="A18" s="230"/>
      <c r="B18" s="78"/>
      <c r="C18" s="79"/>
      <c r="D18" s="110"/>
      <c r="E18" s="38">
        <f>B18*C18</f>
        <v>0</v>
      </c>
      <c r="F18" s="86">
        <v>0</v>
      </c>
      <c r="G18" s="15">
        <f t="shared" ref="G18:G28" si="4">IFERROR(F18/E18,0)</f>
        <v>0</v>
      </c>
      <c r="H18" s="113">
        <f>IF(F18="",0,E18-F18)</f>
        <v>0</v>
      </c>
      <c r="I18" s="15">
        <f t="shared" ref="G18:I29" si="5">IFERROR(H18/E18,0)</f>
        <v>0</v>
      </c>
      <c r="J18" s="130">
        <f>E18-(F18+H18)</f>
        <v>0</v>
      </c>
      <c r="K18" s="67"/>
    </row>
    <row r="19" spans="1:11" x14ac:dyDescent="0.2">
      <c r="A19" s="230"/>
      <c r="B19" s="78"/>
      <c r="C19" s="79"/>
      <c r="D19" s="110"/>
      <c r="E19" s="38">
        <f t="shared" ref="E19:E28" si="6">B19*C19</f>
        <v>0</v>
      </c>
      <c r="F19" s="86">
        <v>0</v>
      </c>
      <c r="G19" s="15">
        <f t="shared" si="4"/>
        <v>0</v>
      </c>
      <c r="H19" s="113">
        <f t="shared" ref="H19:H28" si="7">IF(F19="",0,E19-F19)</f>
        <v>0</v>
      </c>
      <c r="I19" s="15">
        <f t="shared" si="5"/>
        <v>0</v>
      </c>
      <c r="J19" s="138">
        <f>E19-(F19+H19)</f>
        <v>0</v>
      </c>
      <c r="K19" s="133"/>
    </row>
    <row r="20" spans="1:11" x14ac:dyDescent="0.2">
      <c r="A20" s="230"/>
      <c r="B20" s="78"/>
      <c r="C20" s="79"/>
      <c r="D20" s="110"/>
      <c r="E20" s="38">
        <f t="shared" si="6"/>
        <v>0</v>
      </c>
      <c r="F20" s="86">
        <v>0</v>
      </c>
      <c r="G20" s="15">
        <f t="shared" si="4"/>
        <v>0</v>
      </c>
      <c r="H20" s="113">
        <f t="shared" si="7"/>
        <v>0</v>
      </c>
      <c r="I20" s="15">
        <f t="shared" si="5"/>
        <v>0</v>
      </c>
      <c r="J20" s="138">
        <f t="shared" ref="J20:J27" si="8">E20-(F20+H20)</f>
        <v>0</v>
      </c>
      <c r="K20" s="133"/>
    </row>
    <row r="21" spans="1:11" x14ac:dyDescent="0.2">
      <c r="A21" s="230"/>
      <c r="B21" s="78"/>
      <c r="C21" s="79"/>
      <c r="D21" s="110"/>
      <c r="E21" s="38">
        <f t="shared" si="6"/>
        <v>0</v>
      </c>
      <c r="F21" s="86">
        <v>0</v>
      </c>
      <c r="G21" s="15">
        <f t="shared" si="4"/>
        <v>0</v>
      </c>
      <c r="H21" s="113">
        <f t="shared" si="7"/>
        <v>0</v>
      </c>
      <c r="I21" s="15">
        <f t="shared" si="5"/>
        <v>0</v>
      </c>
      <c r="J21" s="138">
        <f t="shared" si="8"/>
        <v>0</v>
      </c>
      <c r="K21" s="133"/>
    </row>
    <row r="22" spans="1:11" x14ac:dyDescent="0.2">
      <c r="A22" s="230"/>
      <c r="B22" s="78"/>
      <c r="C22" s="79"/>
      <c r="D22" s="110"/>
      <c r="E22" s="38">
        <f t="shared" si="6"/>
        <v>0</v>
      </c>
      <c r="F22" s="86">
        <v>0</v>
      </c>
      <c r="G22" s="15">
        <f t="shared" si="4"/>
        <v>0</v>
      </c>
      <c r="H22" s="113">
        <f t="shared" si="7"/>
        <v>0</v>
      </c>
      <c r="I22" s="15">
        <f t="shared" si="5"/>
        <v>0</v>
      </c>
      <c r="J22" s="138">
        <f t="shared" si="8"/>
        <v>0</v>
      </c>
      <c r="K22" s="133"/>
    </row>
    <row r="23" spans="1:11" x14ac:dyDescent="0.2">
      <c r="A23" s="230"/>
      <c r="B23" s="80"/>
      <c r="C23" s="81"/>
      <c r="D23" s="82"/>
      <c r="E23" s="38">
        <f t="shared" si="6"/>
        <v>0</v>
      </c>
      <c r="F23" s="26">
        <v>0</v>
      </c>
      <c r="G23" s="10">
        <f t="shared" si="4"/>
        <v>0</v>
      </c>
      <c r="H23" s="114">
        <f t="shared" si="7"/>
        <v>0</v>
      </c>
      <c r="I23" s="10">
        <f t="shared" si="5"/>
        <v>0</v>
      </c>
      <c r="J23" s="138">
        <f t="shared" si="8"/>
        <v>0</v>
      </c>
      <c r="K23" s="68"/>
    </row>
    <row r="24" spans="1:11" x14ac:dyDescent="0.2">
      <c r="A24" s="230"/>
      <c r="B24" s="80"/>
      <c r="C24" s="81"/>
      <c r="D24" s="82"/>
      <c r="E24" s="38">
        <f t="shared" si="6"/>
        <v>0</v>
      </c>
      <c r="F24" s="26">
        <v>0</v>
      </c>
      <c r="G24" s="10">
        <f t="shared" si="4"/>
        <v>0</v>
      </c>
      <c r="H24" s="114">
        <f t="shared" si="7"/>
        <v>0</v>
      </c>
      <c r="I24" s="10">
        <f t="shared" si="5"/>
        <v>0</v>
      </c>
      <c r="J24" s="138">
        <f t="shared" si="8"/>
        <v>0</v>
      </c>
      <c r="K24" s="68"/>
    </row>
    <row r="25" spans="1:11" x14ac:dyDescent="0.2">
      <c r="A25" s="230"/>
      <c r="B25" s="80"/>
      <c r="C25" s="81"/>
      <c r="D25" s="82"/>
      <c r="E25" s="38">
        <f t="shared" si="6"/>
        <v>0</v>
      </c>
      <c r="F25" s="26">
        <v>0</v>
      </c>
      <c r="G25" s="10">
        <f t="shared" si="4"/>
        <v>0</v>
      </c>
      <c r="H25" s="114">
        <f t="shared" si="7"/>
        <v>0</v>
      </c>
      <c r="I25" s="10">
        <f t="shared" si="5"/>
        <v>0</v>
      </c>
      <c r="J25" s="138">
        <f t="shared" si="8"/>
        <v>0</v>
      </c>
      <c r="K25" s="68"/>
    </row>
    <row r="26" spans="1:11" x14ac:dyDescent="0.2">
      <c r="A26" s="230"/>
      <c r="B26" s="80"/>
      <c r="C26" s="81"/>
      <c r="D26" s="82"/>
      <c r="E26" s="38">
        <f t="shared" si="6"/>
        <v>0</v>
      </c>
      <c r="F26" s="26">
        <v>0</v>
      </c>
      <c r="G26" s="10">
        <f t="shared" si="4"/>
        <v>0</v>
      </c>
      <c r="H26" s="114">
        <f t="shared" si="7"/>
        <v>0</v>
      </c>
      <c r="I26" s="10">
        <f t="shared" si="5"/>
        <v>0</v>
      </c>
      <c r="J26" s="138">
        <f t="shared" si="8"/>
        <v>0</v>
      </c>
      <c r="K26" s="68"/>
    </row>
    <row r="27" spans="1:11" x14ac:dyDescent="0.2">
      <c r="A27" s="230"/>
      <c r="B27" s="80"/>
      <c r="C27" s="81"/>
      <c r="D27" s="82"/>
      <c r="E27" s="38">
        <f t="shared" si="6"/>
        <v>0</v>
      </c>
      <c r="F27" s="26">
        <v>0</v>
      </c>
      <c r="G27" s="10">
        <f t="shared" si="4"/>
        <v>0</v>
      </c>
      <c r="H27" s="114">
        <f t="shared" si="7"/>
        <v>0</v>
      </c>
      <c r="I27" s="10">
        <f t="shared" si="5"/>
        <v>0</v>
      </c>
      <c r="J27" s="138">
        <f t="shared" si="8"/>
        <v>0</v>
      </c>
      <c r="K27" s="68"/>
    </row>
    <row r="28" spans="1:11" ht="15.75" thickBot="1" x14ac:dyDescent="0.25">
      <c r="A28" s="230"/>
      <c r="B28" s="83"/>
      <c r="C28" s="84"/>
      <c r="D28" s="85"/>
      <c r="E28" s="55">
        <f t="shared" si="6"/>
        <v>0</v>
      </c>
      <c r="F28" s="27">
        <v>0</v>
      </c>
      <c r="G28" s="11">
        <f t="shared" si="4"/>
        <v>0</v>
      </c>
      <c r="H28" s="115">
        <f t="shared" si="7"/>
        <v>0</v>
      </c>
      <c r="I28" s="11">
        <f t="shared" si="5"/>
        <v>0</v>
      </c>
      <c r="J28" s="137">
        <f>E28-(F28+H28)</f>
        <v>0</v>
      </c>
      <c r="K28" s="69"/>
    </row>
    <row r="29" spans="1:11" x14ac:dyDescent="0.2">
      <c r="A29" s="7"/>
      <c r="B29" s="60"/>
      <c r="C29" s="8"/>
      <c r="D29" s="60"/>
      <c r="E29" s="39">
        <f>SUM(E18:E28)</f>
        <v>0</v>
      </c>
      <c r="F29" s="29">
        <f>SUM(F18:F28)</f>
        <v>0</v>
      </c>
      <c r="G29" s="172">
        <f t="shared" si="5"/>
        <v>0</v>
      </c>
      <c r="H29" s="30">
        <f>SUM(H18:H28)</f>
        <v>0</v>
      </c>
      <c r="I29" s="160">
        <f t="shared" si="5"/>
        <v>0</v>
      </c>
      <c r="J29" s="134">
        <f>SUM(J18:J28)</f>
        <v>0</v>
      </c>
      <c r="K29" s="72"/>
    </row>
    <row r="30" spans="1:11" ht="9" customHeight="1" thickBot="1" x14ac:dyDescent="0.25">
      <c r="A30" s="220"/>
      <c r="B30" s="221"/>
      <c r="C30" s="221"/>
      <c r="D30" s="221"/>
      <c r="E30" s="221"/>
      <c r="F30" s="221"/>
      <c r="G30" s="221"/>
      <c r="H30" s="221"/>
      <c r="I30" s="221"/>
      <c r="J30" s="221"/>
      <c r="K30" s="222"/>
    </row>
    <row r="31" spans="1:11" ht="46.5" customHeight="1" x14ac:dyDescent="0.25">
      <c r="A31" s="226" t="s">
        <v>17</v>
      </c>
      <c r="B31" s="56" t="s">
        <v>12</v>
      </c>
      <c r="C31" s="57" t="s">
        <v>1</v>
      </c>
      <c r="D31" s="58" t="s">
        <v>13</v>
      </c>
      <c r="E31" s="59" t="s">
        <v>4</v>
      </c>
      <c r="F31" s="227" t="s">
        <v>2</v>
      </c>
      <c r="G31" s="228"/>
      <c r="H31" s="229" t="s">
        <v>6</v>
      </c>
      <c r="I31" s="229"/>
      <c r="J31" s="126"/>
      <c r="K31" s="73" t="s">
        <v>11</v>
      </c>
    </row>
    <row r="32" spans="1:11" x14ac:dyDescent="0.2">
      <c r="A32" s="226"/>
      <c r="B32" s="87"/>
      <c r="C32" s="79"/>
      <c r="D32" s="110"/>
      <c r="E32" s="38">
        <f>B32*C32</f>
        <v>0</v>
      </c>
      <c r="F32" s="86">
        <v>0</v>
      </c>
      <c r="G32" s="15">
        <f t="shared" ref="G32:G42" si="9">IFERROR(F32/E32,0)</f>
        <v>0</v>
      </c>
      <c r="H32" s="113">
        <v>0</v>
      </c>
      <c r="I32" s="15">
        <f t="shared" ref="I32:I42" si="10">IFERROR(H32/E32,0)</f>
        <v>0</v>
      </c>
      <c r="J32" s="138">
        <f>E32-(F32+H32)</f>
        <v>0</v>
      </c>
      <c r="K32" s="67"/>
    </row>
    <row r="33" spans="1:11" x14ac:dyDescent="0.2">
      <c r="A33" s="226"/>
      <c r="B33" s="87"/>
      <c r="C33" s="79"/>
      <c r="D33" s="110"/>
      <c r="E33" s="38">
        <f t="shared" ref="E33:E41" si="11">B33*C33</f>
        <v>0</v>
      </c>
      <c r="F33" s="86">
        <v>0</v>
      </c>
      <c r="G33" s="15">
        <f t="shared" si="9"/>
        <v>0</v>
      </c>
      <c r="H33" s="113">
        <v>0</v>
      </c>
      <c r="I33" s="15">
        <f t="shared" si="10"/>
        <v>0</v>
      </c>
      <c r="J33" s="138">
        <f>E33-(F33+H33)</f>
        <v>0</v>
      </c>
      <c r="K33" s="133"/>
    </row>
    <row r="34" spans="1:11" x14ac:dyDescent="0.2">
      <c r="A34" s="226"/>
      <c r="B34" s="87"/>
      <c r="C34" s="79"/>
      <c r="D34" s="110"/>
      <c r="E34" s="38">
        <f t="shared" si="11"/>
        <v>0</v>
      </c>
      <c r="F34" s="86">
        <v>0</v>
      </c>
      <c r="G34" s="15">
        <f t="shared" si="9"/>
        <v>0</v>
      </c>
      <c r="H34" s="113">
        <v>0</v>
      </c>
      <c r="I34" s="15">
        <f t="shared" si="10"/>
        <v>0</v>
      </c>
      <c r="J34" s="138">
        <f t="shared" ref="J34:J41" si="12">E34-(F34+H34)</f>
        <v>0</v>
      </c>
      <c r="K34" s="133"/>
    </row>
    <row r="35" spans="1:11" x14ac:dyDescent="0.2">
      <c r="A35" s="226"/>
      <c r="B35" s="87"/>
      <c r="C35" s="79"/>
      <c r="D35" s="110"/>
      <c r="E35" s="38">
        <f t="shared" si="11"/>
        <v>0</v>
      </c>
      <c r="F35" s="86">
        <v>0</v>
      </c>
      <c r="G35" s="15">
        <f t="shared" si="9"/>
        <v>0</v>
      </c>
      <c r="H35" s="113">
        <v>0</v>
      </c>
      <c r="I35" s="15">
        <f t="shared" si="10"/>
        <v>0</v>
      </c>
      <c r="J35" s="138">
        <f t="shared" si="12"/>
        <v>0</v>
      </c>
      <c r="K35" s="133"/>
    </row>
    <row r="36" spans="1:11" x14ac:dyDescent="0.2">
      <c r="A36" s="226"/>
      <c r="B36" s="87"/>
      <c r="C36" s="79"/>
      <c r="D36" s="110"/>
      <c r="E36" s="40">
        <f t="shared" si="11"/>
        <v>0</v>
      </c>
      <c r="F36" s="86">
        <v>0</v>
      </c>
      <c r="G36" s="10">
        <f t="shared" si="9"/>
        <v>0</v>
      </c>
      <c r="H36" s="114">
        <v>0</v>
      </c>
      <c r="I36" s="10">
        <f t="shared" si="10"/>
        <v>0</v>
      </c>
      <c r="J36" s="138">
        <f t="shared" si="12"/>
        <v>0</v>
      </c>
      <c r="K36" s="68"/>
    </row>
    <row r="37" spans="1:11" x14ac:dyDescent="0.2">
      <c r="A37" s="226"/>
      <c r="B37" s="88"/>
      <c r="C37" s="89"/>
      <c r="D37" s="5"/>
      <c r="E37" s="40">
        <f t="shared" si="11"/>
        <v>0</v>
      </c>
      <c r="F37" s="86">
        <v>0</v>
      </c>
      <c r="G37" s="10">
        <f t="shared" si="9"/>
        <v>0</v>
      </c>
      <c r="H37" s="114">
        <v>0</v>
      </c>
      <c r="I37" s="10">
        <f t="shared" si="10"/>
        <v>0</v>
      </c>
      <c r="J37" s="138">
        <f t="shared" si="12"/>
        <v>0</v>
      </c>
      <c r="K37" s="68"/>
    </row>
    <row r="38" spans="1:11" x14ac:dyDescent="0.2">
      <c r="A38" s="226"/>
      <c r="B38" s="88"/>
      <c r="C38" s="89"/>
      <c r="D38" s="5"/>
      <c r="E38" s="40">
        <f t="shared" si="11"/>
        <v>0</v>
      </c>
      <c r="F38" s="86">
        <v>0</v>
      </c>
      <c r="G38" s="10">
        <f t="shared" si="9"/>
        <v>0</v>
      </c>
      <c r="H38" s="114">
        <v>0</v>
      </c>
      <c r="I38" s="10">
        <f t="shared" si="10"/>
        <v>0</v>
      </c>
      <c r="J38" s="138">
        <f t="shared" si="12"/>
        <v>0</v>
      </c>
      <c r="K38" s="68"/>
    </row>
    <row r="39" spans="1:11" x14ac:dyDescent="0.2">
      <c r="A39" s="226"/>
      <c r="B39" s="88"/>
      <c r="C39" s="89"/>
      <c r="D39" s="5"/>
      <c r="E39" s="40">
        <f t="shared" si="11"/>
        <v>0</v>
      </c>
      <c r="F39" s="86">
        <v>0</v>
      </c>
      <c r="G39" s="10">
        <f t="shared" si="9"/>
        <v>0</v>
      </c>
      <c r="H39" s="114">
        <v>0</v>
      </c>
      <c r="I39" s="10">
        <f t="shared" si="10"/>
        <v>0</v>
      </c>
      <c r="J39" s="138">
        <f t="shared" si="12"/>
        <v>0</v>
      </c>
      <c r="K39" s="68"/>
    </row>
    <row r="40" spans="1:11" x14ac:dyDescent="0.2">
      <c r="A40" s="226"/>
      <c r="B40" s="88"/>
      <c r="C40" s="89"/>
      <c r="D40" s="5"/>
      <c r="E40" s="40">
        <f t="shared" si="11"/>
        <v>0</v>
      </c>
      <c r="F40" s="151">
        <v>0</v>
      </c>
      <c r="G40" s="10">
        <f t="shared" si="9"/>
        <v>0</v>
      </c>
      <c r="H40" s="114">
        <v>0</v>
      </c>
      <c r="I40" s="10">
        <f t="shared" si="10"/>
        <v>0</v>
      </c>
      <c r="J40" s="138">
        <f t="shared" si="12"/>
        <v>0</v>
      </c>
      <c r="K40" s="68"/>
    </row>
    <row r="41" spans="1:11" ht="15.75" thickBot="1" x14ac:dyDescent="0.25">
      <c r="A41" s="226"/>
      <c r="B41" s="90"/>
      <c r="C41" s="91"/>
      <c r="D41" s="6"/>
      <c r="E41" s="41">
        <f t="shared" si="11"/>
        <v>0</v>
      </c>
      <c r="F41" s="152">
        <v>0</v>
      </c>
      <c r="G41" s="117">
        <f t="shared" si="9"/>
        <v>0</v>
      </c>
      <c r="H41" s="115">
        <v>0</v>
      </c>
      <c r="I41" s="11">
        <f t="shared" si="10"/>
        <v>0</v>
      </c>
      <c r="J41" s="153">
        <f t="shared" si="12"/>
        <v>0</v>
      </c>
      <c r="K41" s="69"/>
    </row>
    <row r="42" spans="1:11" x14ac:dyDescent="0.2">
      <c r="A42" s="7"/>
      <c r="B42" s="60"/>
      <c r="C42" s="8"/>
      <c r="D42" s="60"/>
      <c r="E42" s="39">
        <f>SUM(E32:E41)</f>
        <v>0</v>
      </c>
      <c r="F42" s="29">
        <f>SUM(F32:F41)</f>
        <v>0</v>
      </c>
      <c r="G42" s="173">
        <f t="shared" si="9"/>
        <v>0</v>
      </c>
      <c r="H42" s="30">
        <f>SUM(H32:H41)</f>
        <v>0</v>
      </c>
      <c r="I42" s="174">
        <f t="shared" si="10"/>
        <v>0</v>
      </c>
      <c r="J42" s="169">
        <f>SUM(J32:J41)</f>
        <v>0</v>
      </c>
      <c r="K42" s="65"/>
    </row>
    <row r="43" spans="1:11" ht="9" customHeight="1" thickBot="1" x14ac:dyDescent="0.25">
      <c r="A43" s="220"/>
      <c r="B43" s="221"/>
      <c r="C43" s="221"/>
      <c r="D43" s="221"/>
      <c r="E43" s="221"/>
      <c r="F43" s="221"/>
      <c r="G43" s="221"/>
      <c r="H43" s="221"/>
      <c r="I43" s="221"/>
      <c r="J43" s="221"/>
      <c r="K43" s="222"/>
    </row>
    <row r="44" spans="1:11" ht="37.5" customHeight="1" x14ac:dyDescent="0.25">
      <c r="A44" s="211" t="s">
        <v>24</v>
      </c>
      <c r="B44" s="34" t="s">
        <v>12</v>
      </c>
      <c r="C44" s="35" t="s">
        <v>1</v>
      </c>
      <c r="D44" s="36" t="s">
        <v>13</v>
      </c>
      <c r="E44" s="37" t="s">
        <v>4</v>
      </c>
      <c r="F44" s="217" t="s">
        <v>2</v>
      </c>
      <c r="G44" s="218"/>
      <c r="H44" s="219" t="s">
        <v>6</v>
      </c>
      <c r="I44" s="219"/>
      <c r="J44" s="127"/>
      <c r="K44" s="74" t="s">
        <v>11</v>
      </c>
    </row>
    <row r="45" spans="1:11" x14ac:dyDescent="0.2">
      <c r="A45" s="211"/>
      <c r="B45" s="99"/>
      <c r="C45" s="93"/>
      <c r="D45" s="92"/>
      <c r="E45" s="38">
        <f>B45*C45</f>
        <v>0</v>
      </c>
      <c r="F45" s="154">
        <v>0</v>
      </c>
      <c r="G45" s="15">
        <f t="shared" ref="G45:G53" si="13">IFERROR(F45/E45,0)</f>
        <v>0</v>
      </c>
      <c r="H45" s="113">
        <v>0</v>
      </c>
      <c r="I45" s="15">
        <f t="shared" ref="I45:I53" si="14">IFERROR(H45/E45,0)</f>
        <v>0</v>
      </c>
      <c r="J45" s="138">
        <f>E45-(F45+H45)</f>
        <v>0</v>
      </c>
      <c r="K45" s="67"/>
    </row>
    <row r="46" spans="1:11" x14ac:dyDescent="0.2">
      <c r="A46" s="211"/>
      <c r="B46" s="100"/>
      <c r="C46" s="94"/>
      <c r="D46" s="82"/>
      <c r="E46" s="40">
        <f t="shared" ref="E46:E50" si="15">B46*C46</f>
        <v>0</v>
      </c>
      <c r="F46" s="155">
        <v>0</v>
      </c>
      <c r="G46" s="10">
        <f t="shared" si="13"/>
        <v>0</v>
      </c>
      <c r="H46" s="114">
        <v>0</v>
      </c>
      <c r="I46" s="10">
        <f t="shared" si="14"/>
        <v>0</v>
      </c>
      <c r="J46" s="138">
        <f t="shared" ref="J46:J50" si="16">E46-(F46+H46)</f>
        <v>0</v>
      </c>
      <c r="K46" s="68"/>
    </row>
    <row r="47" spans="1:11" x14ac:dyDescent="0.2">
      <c r="A47" s="211"/>
      <c r="B47" s="102"/>
      <c r="C47" s="94"/>
      <c r="D47" s="82"/>
      <c r="E47" s="40">
        <f t="shared" si="15"/>
        <v>0</v>
      </c>
      <c r="F47" s="155">
        <v>0</v>
      </c>
      <c r="G47" s="10">
        <f t="shared" si="13"/>
        <v>0</v>
      </c>
      <c r="H47" s="114">
        <v>0</v>
      </c>
      <c r="I47" s="10">
        <f t="shared" si="14"/>
        <v>0</v>
      </c>
      <c r="J47" s="138">
        <f t="shared" si="16"/>
        <v>0</v>
      </c>
      <c r="K47" s="68"/>
    </row>
    <row r="48" spans="1:11" x14ac:dyDescent="0.2">
      <c r="A48" s="211"/>
      <c r="B48" s="100"/>
      <c r="C48" s="94"/>
      <c r="D48" s="82"/>
      <c r="E48" s="40">
        <f t="shared" si="15"/>
        <v>0</v>
      </c>
      <c r="F48" s="155">
        <v>0</v>
      </c>
      <c r="G48" s="10">
        <f t="shared" si="13"/>
        <v>0</v>
      </c>
      <c r="H48" s="114">
        <v>0</v>
      </c>
      <c r="I48" s="10">
        <f t="shared" si="14"/>
        <v>0</v>
      </c>
      <c r="J48" s="138">
        <f t="shared" si="16"/>
        <v>0</v>
      </c>
      <c r="K48" s="68"/>
    </row>
    <row r="49" spans="1:11" x14ac:dyDescent="0.2">
      <c r="A49" s="211"/>
      <c r="B49" s="100"/>
      <c r="C49" s="94"/>
      <c r="D49" s="82"/>
      <c r="E49" s="40">
        <f t="shared" si="15"/>
        <v>0</v>
      </c>
      <c r="F49" s="156">
        <v>0</v>
      </c>
      <c r="G49" s="10">
        <f t="shared" si="13"/>
        <v>0</v>
      </c>
      <c r="H49" s="114">
        <v>0</v>
      </c>
      <c r="I49" s="10">
        <f t="shared" si="14"/>
        <v>0</v>
      </c>
      <c r="J49" s="138">
        <f t="shared" si="16"/>
        <v>0</v>
      </c>
      <c r="K49" s="68"/>
    </row>
    <row r="50" spans="1:11" ht="15.75" thickBot="1" x14ac:dyDescent="0.25">
      <c r="A50" s="212"/>
      <c r="B50" s="101"/>
      <c r="C50" s="95"/>
      <c r="D50" s="85"/>
      <c r="E50" s="41">
        <f t="shared" si="15"/>
        <v>0</v>
      </c>
      <c r="F50" s="152">
        <v>0</v>
      </c>
      <c r="G50" s="117">
        <f t="shared" si="13"/>
        <v>0</v>
      </c>
      <c r="H50" s="115">
        <v>0</v>
      </c>
      <c r="I50" s="11">
        <f t="shared" si="14"/>
        <v>0</v>
      </c>
      <c r="J50" s="153">
        <f t="shared" si="16"/>
        <v>0</v>
      </c>
      <c r="K50" s="69"/>
    </row>
    <row r="51" spans="1:11" x14ac:dyDescent="0.2">
      <c r="A51" s="7"/>
      <c r="B51" s="60"/>
      <c r="C51" s="8"/>
      <c r="D51" s="60"/>
      <c r="E51" s="39">
        <f>SUM(E45:E50)</f>
        <v>0</v>
      </c>
      <c r="F51" s="29">
        <f>SUM(F45:F50)</f>
        <v>0</v>
      </c>
      <c r="G51" s="175">
        <f t="shared" si="13"/>
        <v>0</v>
      </c>
      <c r="H51" s="116">
        <f>SUM(H45:H50)</f>
        <v>0</v>
      </c>
      <c r="I51" s="175">
        <f t="shared" si="14"/>
        <v>0</v>
      </c>
      <c r="J51" s="170">
        <f>SUM(J45:J50)</f>
        <v>0</v>
      </c>
      <c r="K51" s="65"/>
    </row>
    <row r="52" spans="1:11" ht="10.15" customHeight="1" thickBot="1" x14ac:dyDescent="0.25">
      <c r="A52" s="7"/>
      <c r="B52" s="60"/>
      <c r="C52" s="8"/>
      <c r="D52" s="60"/>
      <c r="E52" s="17"/>
      <c r="F52" s="18"/>
      <c r="G52" s="18"/>
      <c r="H52" s="18"/>
      <c r="I52" s="18"/>
      <c r="J52" s="18"/>
      <c r="K52" s="22"/>
    </row>
    <row r="53" spans="1:11" ht="17.25" thickTop="1" thickBot="1" x14ac:dyDescent="0.3">
      <c r="A53" s="23"/>
      <c r="B53" s="210" t="s">
        <v>47</v>
      </c>
      <c r="C53" s="210"/>
      <c r="D53" s="210"/>
      <c r="E53" s="46">
        <f>SUM(E15,E29,E42,E51)</f>
        <v>0</v>
      </c>
      <c r="F53" s="47">
        <f>SUM(F15,F29,F42,F51)</f>
        <v>0</v>
      </c>
      <c r="G53" s="48">
        <f t="shared" si="13"/>
        <v>0</v>
      </c>
      <c r="H53" s="49">
        <f>SUM(H15,H29,H42,H51)</f>
        <v>0</v>
      </c>
      <c r="I53" s="50">
        <f t="shared" si="14"/>
        <v>0</v>
      </c>
      <c r="J53" s="140">
        <f>SUM(J15,J29,J42,J51)</f>
        <v>0</v>
      </c>
      <c r="K53" s="139"/>
    </row>
    <row r="54" spans="1:11" ht="15.75" thickBot="1" x14ac:dyDescent="0.25">
      <c r="A54" s="23"/>
      <c r="B54" s="75"/>
      <c r="C54" s="76"/>
      <c r="D54" s="75"/>
      <c r="E54" s="77"/>
      <c r="F54" s="24"/>
      <c r="G54" s="24"/>
      <c r="H54" s="24"/>
      <c r="I54" s="24"/>
      <c r="J54" s="24"/>
      <c r="K54" s="25"/>
    </row>
  </sheetData>
  <mergeCells count="20">
    <mergeCell ref="A43:K43"/>
    <mergeCell ref="A44:A50"/>
    <mergeCell ref="F44:G44"/>
    <mergeCell ref="H44:I44"/>
    <mergeCell ref="B53:D53"/>
    <mergeCell ref="A31:A41"/>
    <mergeCell ref="F31:G31"/>
    <mergeCell ref="H31:I31"/>
    <mergeCell ref="A1:K1"/>
    <mergeCell ref="A2:J2"/>
    <mergeCell ref="A3:J3"/>
    <mergeCell ref="A4:K4"/>
    <mergeCell ref="A5:A14"/>
    <mergeCell ref="F5:G5"/>
    <mergeCell ref="H5:I5"/>
    <mergeCell ref="A16:K16"/>
    <mergeCell ref="A17:A28"/>
    <mergeCell ref="F17:G17"/>
    <mergeCell ref="H17:I17"/>
    <mergeCell ref="A30:K30"/>
  </mergeCells>
  <conditionalFormatting sqref="G6:G14">
    <cfRule type="cellIs" dxfId="11" priority="3" operator="greaterThan">
      <formula>1</formula>
    </cfRule>
  </conditionalFormatting>
  <conditionalFormatting sqref="F6:F14">
    <cfRule type="expression" dxfId="10" priority="2">
      <formula>F6&gt;E6</formula>
    </cfRule>
  </conditionalFormatting>
  <conditionalFormatting sqref="H6:H14">
    <cfRule type="expression" dxfId="9" priority="1">
      <formula>H6&gt;E6</formula>
    </cfRule>
  </conditionalFormatting>
  <dataValidations count="2">
    <dataValidation type="list" allowBlank="1" showInputMessage="1" showErrorMessage="1" sqref="D18:D28">
      <formula1>Units</formula1>
    </dataValidation>
    <dataValidation type="list" allowBlank="1" showInputMessage="1" showErrorMessage="1" sqref="D45:D50">
      <formula1>Other</formula1>
    </dataValidation>
  </dataValidations>
  <printOptions horizontalCentered="1"/>
  <pageMargins left="0.25" right="0.25" top="0.5" bottom="0.5" header="0.3" footer="0.3"/>
  <pageSetup scale="77"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D32:D41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Summary</vt:lpstr>
      <vt:lpstr>Task 1</vt:lpstr>
      <vt:lpstr>Task 2</vt:lpstr>
      <vt:lpstr>Task 3</vt:lpstr>
      <vt:lpstr>Task 4</vt:lpstr>
      <vt:lpstr>Task 5</vt:lpstr>
      <vt:lpstr>Task 6</vt:lpstr>
      <vt:lpstr>Task 7</vt:lpstr>
      <vt:lpstr>Task 8</vt:lpstr>
      <vt:lpstr>Task 9</vt:lpstr>
      <vt:lpstr>Task 10</vt:lpstr>
      <vt:lpstr>Lists</vt:lpstr>
      <vt:lpstr>Equip</vt:lpstr>
      <vt:lpstr>Materials</vt:lpstr>
      <vt:lpstr>Other</vt:lpstr>
      <vt:lpstr>'Task 1'!Print_Area</vt:lpstr>
      <vt:lpstr>'Task 10'!Print_Area</vt:lpstr>
      <vt:lpstr>'Task 2'!Print_Area</vt:lpstr>
      <vt:lpstr>'Task 3'!Print_Area</vt:lpstr>
      <vt:lpstr>'Task 4'!Print_Area</vt:lpstr>
      <vt:lpstr>'Task 5'!Print_Area</vt:lpstr>
      <vt:lpstr>'Task 6'!Print_Area</vt:lpstr>
      <vt:lpstr>'Task 7'!Print_Area</vt:lpstr>
      <vt:lpstr>'Task 8'!Print_Area</vt:lpstr>
      <vt:lpstr>'Task 9'!Print_Area</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Wistrand</dc:creator>
  <cp:lastModifiedBy>Harris, Darcy B (DNR)</cp:lastModifiedBy>
  <cp:lastPrinted>2018-05-31T20:53:53Z</cp:lastPrinted>
  <dcterms:created xsi:type="dcterms:W3CDTF">2015-08-05T15:20:54Z</dcterms:created>
  <dcterms:modified xsi:type="dcterms:W3CDTF">2018-07-03T17:07:41Z</dcterms:modified>
</cp:coreProperties>
</file>